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PRESENTACIO" sheetId="1" state="visible" r:id="rId1"/>
    <sheet xmlns:r="http://schemas.openxmlformats.org/officeDocument/2006/relationships" name="INSTRUCCIONS" sheetId="2" state="visible" r:id="rId2"/>
    <sheet xmlns:r="http://schemas.openxmlformats.org/officeDocument/2006/relationships" name="RESUM" sheetId="3" state="visible" r:id="rId3"/>
    <sheet xmlns:r="http://schemas.openxmlformats.org/officeDocument/2006/relationships" name="CAPITOL1" sheetId="4" state="visible" r:id="rId4"/>
    <sheet xmlns:r="http://schemas.openxmlformats.org/officeDocument/2006/relationships" name="CAPITOL2 " sheetId="5" state="visible" r:id="rId5"/>
    <sheet xmlns:r="http://schemas.openxmlformats.org/officeDocument/2006/relationships" name="CAPITOL3" sheetId="6" state="visible" r:id="rId6"/>
    <sheet xmlns:r="http://schemas.openxmlformats.org/officeDocument/2006/relationships" name="CAPITOL4 " sheetId="7" state="visible" r:id="rId7"/>
    <sheet xmlns:r="http://schemas.openxmlformats.org/officeDocument/2006/relationships" name="CAPITOL5" sheetId="8" state="visible" r:id="rId8"/>
    <sheet xmlns:r="http://schemas.openxmlformats.org/officeDocument/2006/relationships" name="CAPITOL6" sheetId="9" state="visible" r:id="rId9"/>
    <sheet xmlns:r="http://schemas.openxmlformats.org/officeDocument/2006/relationships" name="CAPITOL7" sheetId="10" state="visible" r:id="rId10"/>
    <sheet xmlns:r="http://schemas.openxmlformats.org/officeDocument/2006/relationships" name="CAPITOL8" sheetId="11" state="visible" r:id="rId11"/>
    <sheet xmlns:r="http://schemas.openxmlformats.org/officeDocument/2006/relationships" name="CAPITOL9" sheetId="12" state="visible" r:id="rId12"/>
    <sheet xmlns:r="http://schemas.openxmlformats.org/officeDocument/2006/relationships" name="CAPITOL10" sheetId="13" state="visible" r:id="rId13"/>
    <sheet xmlns:r="http://schemas.openxmlformats.org/officeDocument/2006/relationships" name="CAPITOL11" sheetId="14" state="visible" r:id="rId14"/>
    <sheet xmlns:r="http://schemas.openxmlformats.org/officeDocument/2006/relationships" name="CAPITOL12" sheetId="15" state="visible" r:id="rId15"/>
    <sheet xmlns:r="http://schemas.openxmlformats.org/officeDocument/2006/relationships" name="RESUM_FINAL" sheetId="16" state="visible" r:id="rId16"/>
    <sheet xmlns:r="http://schemas.openxmlformats.org/officeDocument/2006/relationships" name="RESUM_COPRO" sheetId="17" state="visible" r:id="rId17"/>
  </sheets>
  <definedNames>
    <definedName name="_xlnm.Print_Area" localSheetId="2">'RESUM'!$A$2:$F$20</definedName>
    <definedName name="_xlnm.Print_Area" localSheetId="3">'CAPITOL1'!$A$2:$K$36</definedName>
    <definedName name="_xlnm.Print_Area" localSheetId="4">'CAPITOL2 '!$A$2:$H$38</definedName>
    <definedName name="_xlnm.Print_Area" localSheetId="5">'CAPITOL3'!$A$2:$J$37</definedName>
    <definedName name="_xlnm.Print_Area" localSheetId="7">'CAPITOL5'!$A$2:$H$36</definedName>
    <definedName name="_xlnm.Print_Area" localSheetId="10">'CAPITOL8'!$A$2:$G$35</definedName>
    <definedName name="_xlnm.Print_Area" localSheetId="11">'CAPITOL9'!$A$2:$G$35</definedName>
    <definedName name="_xlnm.Print_Area" localSheetId="12">'CAPITOL10'!$A$2:$H$36</definedName>
    <definedName name="_xlnm.Print_Area" localSheetId="13">'CAPITOL11'!$A$2:$H$33</definedName>
    <definedName name="_xlnm.Print_Area" localSheetId="14">'CAPITOL12'!$A$2:$H$36</definedName>
    <definedName name="_xlnm.Print_Area" localSheetId="15">'RESUM_FINAL'!$A$1:$F$27</definedName>
  </definedNames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2">
    <numFmt numFmtId="164" formatCode="#,##0.00\ [$€-C0A];[RED]\-#,##0.00\ [$€-C0A]"/>
    <numFmt numFmtId="165" formatCode="#,##0.00\ [$€];[RED]\-#,##0.00\ [$€]"/>
  </numFmts>
  <fonts count="45">
    <font>
      <name val="Arial"/>
      <charset val="1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charset val="1"/>
      <family val="0"/>
      <sz val="10"/>
    </font>
    <font>
      <name val="Calibri"/>
      <charset val="1"/>
      <family val="2"/>
      <b val="1"/>
      <sz val="16"/>
    </font>
    <font>
      <name val="Calibri"/>
      <charset val="1"/>
      <family val="2"/>
      <b val="1"/>
      <sz val="14"/>
    </font>
    <font>
      <name val="Calibri"/>
      <charset val="1"/>
      <family val="2"/>
      <sz val="10"/>
    </font>
    <font>
      <name val="Calibri"/>
      <charset val="1"/>
      <family val="2"/>
      <b val="1"/>
      <sz val="11"/>
    </font>
    <font>
      <name val="Calibri"/>
      <charset val="1"/>
      <family val="2"/>
      <sz val="11"/>
    </font>
    <font>
      <name val="Calibri"/>
      <charset val="1"/>
      <family val="2"/>
      <b val="1"/>
      <i val="1"/>
      <sz val="11"/>
    </font>
    <font>
      <name val="Calibri"/>
      <charset val="1"/>
      <family val="2"/>
      <sz val="12"/>
    </font>
    <font>
      <name val="Calibri"/>
      <charset val="1"/>
      <family val="2"/>
      <sz val="12"/>
      <u val="single"/>
    </font>
    <font>
      <name val="Calibri"/>
      <charset val="1"/>
      <family val="2"/>
      <b val="1"/>
      <sz val="12"/>
      <u val="single"/>
    </font>
    <font>
      <name val="Calibri"/>
      <charset val="1"/>
      <family val="2"/>
      <b val="1"/>
      <sz val="12"/>
    </font>
    <font>
      <name val="Arial"/>
      <charset val="1"/>
      <family val="2"/>
      <sz val="10"/>
    </font>
    <font>
      <name val="Calibri"/>
      <charset val="1"/>
      <family val="2"/>
      <b val="1"/>
      <color rgb="FF000000"/>
      <sz val="12"/>
    </font>
    <font>
      <name val="Arial Narrow"/>
      <charset val="1"/>
      <family val="2"/>
      <sz val="10"/>
    </font>
    <font>
      <name val="Calibri"/>
      <charset val="1"/>
      <family val="2"/>
      <b val="1"/>
      <sz val="10"/>
    </font>
    <font>
      <name val="Arial Narrow"/>
      <charset val="1"/>
      <family val="0"/>
      <b val="1"/>
      <sz val="11"/>
    </font>
    <font>
      <name val="Calibri"/>
      <charset val="1"/>
      <family val="2"/>
      <b val="1"/>
      <sz val="10"/>
      <u val="single"/>
    </font>
    <font>
      <name val="Calibri"/>
      <charset val="1"/>
      <family val="2"/>
      <i val="1"/>
      <sz val="10"/>
    </font>
    <font>
      <name val="Arial Narrow"/>
      <charset val="1"/>
      <family val="2"/>
      <i val="1"/>
      <sz val="10"/>
    </font>
    <font>
      <name val="Calibri"/>
      <charset val="1"/>
      <family val="2"/>
      <sz val="10"/>
      <u val="single"/>
    </font>
    <font>
      <name val="Calibri"/>
      <charset val="1"/>
      <family val="2"/>
      <b val="1"/>
      <color rgb="FFFF0000"/>
      <sz val="10"/>
    </font>
    <font>
      <name val="Calibri"/>
      <charset val="1"/>
      <family val="2"/>
      <b val="1"/>
      <sz val="11"/>
      <u val="single"/>
    </font>
    <font>
      <name val="Calibri"/>
      <charset val="1"/>
      <family val="2"/>
      <b val="1"/>
      <i val="1"/>
      <sz val="10"/>
    </font>
    <font>
      <name val="Arial"/>
      <charset val="1"/>
      <family val="0"/>
      <i val="1"/>
      <sz val="10"/>
    </font>
    <font>
      <name val="Arial"/>
      <charset val="1"/>
      <family val="0"/>
      <b val="1"/>
      <sz val="11"/>
    </font>
    <font>
      <name val="Arial Narrow"/>
      <charset val="1"/>
      <family val="2"/>
      <b val="1"/>
      <i val="1"/>
      <sz val="11"/>
    </font>
    <font>
      <name val="Arial Narrow"/>
      <charset val="1"/>
      <family val="2"/>
      <b val="1"/>
      <sz val="11"/>
    </font>
    <font>
      <name val="Arial Narrow"/>
      <charset val="1"/>
      <family val="2"/>
      <b val="1"/>
      <sz val="9"/>
    </font>
    <font>
      <name val="Calibri"/>
      <charset val="1"/>
      <family val="2"/>
      <b val="1"/>
      <i val="1"/>
      <sz val="10"/>
      <u val="single"/>
    </font>
    <font>
      <name val="Calibri"/>
      <charset val="1"/>
      <family val="2"/>
      <b val="1"/>
      <sz val="9.9"/>
      <u val="single"/>
    </font>
    <font>
      <name val="Arial Narrow"/>
      <charset val="1"/>
      <family val="2"/>
      <b val="1"/>
      <i val="1"/>
      <sz val="12"/>
    </font>
    <font>
      <name val="Arial Narrow"/>
      <charset val="1"/>
      <family val="2"/>
      <b val="1"/>
      <sz val="9"/>
      <u val="single"/>
    </font>
    <font>
      <name val="Calibri"/>
      <charset val="1"/>
      <family val="2"/>
      <b val="1"/>
      <sz val="8"/>
    </font>
    <font>
      <name val="Arial"/>
      <charset val="1"/>
      <family val="2"/>
      <sz val="8"/>
    </font>
    <font>
      <name val="Arial"/>
      <charset val="1"/>
      <family val="2"/>
      <b val="1"/>
      <sz val="12"/>
    </font>
    <font>
      <name val="Arial"/>
      <charset val="1"/>
      <family val="2"/>
      <b val="1"/>
      <sz val="10"/>
    </font>
    <font>
      <name val="Arial"/>
      <charset val="1"/>
      <family val="0"/>
      <b val="1"/>
      <color rgb="FFFF0000"/>
      <sz val="10"/>
    </font>
    <font>
      <name val="Arial"/>
      <charset val="1"/>
      <family val="0"/>
      <sz val="9"/>
    </font>
    <font>
      <name val="Arial"/>
      <charset val="1"/>
      <family val="2"/>
      <b val="1"/>
      <sz val="8"/>
    </font>
    <font>
      <name val="Arial"/>
      <charset val="1"/>
      <family val="2"/>
      <color rgb="FFCE181E"/>
      <sz val="10"/>
    </font>
    <font>
      <name val="Arial"/>
      <charset val="1"/>
      <family val="0"/>
      <b val="1"/>
      <sz val="12"/>
    </font>
  </fonts>
  <fills count="4">
    <fill>
      <patternFill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hair"/>
      <right/>
      <top style="hair"/>
      <bottom/>
      <diagonal/>
    </border>
    <border>
      <left/>
      <right/>
      <top style="hair"/>
      <bottom/>
      <diagonal/>
    </border>
    <border>
      <left/>
      <right style="hair"/>
      <top style="hair"/>
      <bottom/>
      <diagonal/>
    </border>
    <border>
      <left style="hair"/>
      <right/>
      <top/>
      <bottom/>
      <diagonal/>
    </border>
    <border>
      <left/>
      <right style="hair"/>
      <top/>
      <bottom/>
      <diagonal/>
    </border>
    <border>
      <left style="hair"/>
      <right/>
      <top/>
      <bottom style="hair"/>
      <diagonal/>
    </border>
    <border>
      <left/>
      <right/>
      <top/>
      <bottom style="hair"/>
      <diagonal/>
    </border>
    <border>
      <left/>
      <right style="hair"/>
      <top/>
      <bottom style="hair"/>
      <diagonal/>
    </border>
    <border>
      <left style="hair"/>
      <right style="hair"/>
      <top style="hair"/>
      <bottom style="hair"/>
      <diagonal/>
    </border>
    <border>
      <left style="thin"/>
      <right style="thin"/>
      <top style="thin"/>
      <bottom style="thin"/>
      <diagonal/>
    </border>
    <border>
      <left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 style="hair"/>
      <right style="hair"/>
      <top style="hair"/>
      <bottom style="thin"/>
      <diagonal/>
    </border>
    <border>
      <left style="hair"/>
      <right style="hair"/>
      <top/>
      <bottom/>
      <diagonal/>
    </border>
    <border>
      <left style="hair"/>
      <right style="hair"/>
      <top style="thin"/>
      <bottom style="thin"/>
      <diagonal/>
    </border>
    <border>
      <left style="hair"/>
      <right style="hair"/>
      <top style="thin"/>
      <bottom/>
      <diagonal/>
    </border>
    <border>
      <left style="hair"/>
      <right style="hair"/>
      <top/>
      <bottom style="thin"/>
      <diagonal/>
    </border>
    <border>
      <left style="hair"/>
      <right style="hair"/>
      <top/>
      <bottom style="hair"/>
      <diagonal/>
    </border>
    <border>
      <left/>
      <right style="hair"/>
      <top style="hair"/>
      <bottom style="hair"/>
      <diagonal/>
    </border>
    <border>
      <left style="thin"/>
      <right/>
      <top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6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4" fillId="0" borderId="1" applyAlignment="1" pivotButton="0" quotePrefix="0" xfId="0">
      <alignment horizontal="general" vertical="bottom"/>
    </xf>
    <xf numFmtId="0" fontId="4" fillId="0" borderId="2" applyAlignment="1" pivotButton="0" quotePrefix="0" xfId="0">
      <alignment horizontal="general" vertical="bottom"/>
    </xf>
    <xf numFmtId="0" fontId="4" fillId="0" borderId="3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4" fillId="0" borderId="5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5" applyAlignment="1" pivotButton="0" quotePrefix="0" xfId="0">
      <alignment horizontal="general" vertical="bottom"/>
    </xf>
    <xf numFmtId="0" fontId="4" fillId="0" borderId="6" applyAlignment="1" pivotButton="0" quotePrefix="0" xfId="0">
      <alignment horizontal="general" vertical="bottom"/>
    </xf>
    <xf numFmtId="0" fontId="4" fillId="0" borderId="7" applyAlignment="1" pivotButton="0" quotePrefix="0" xfId="0">
      <alignment horizontal="general" vertical="bottom"/>
    </xf>
    <xf numFmtId="0" fontId="4" fillId="0" borderId="8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left" vertical="bottom" indent="15"/>
    </xf>
    <xf numFmtId="0" fontId="11" fillId="0" borderId="0" applyAlignment="1" pivotButton="0" quotePrefix="0" xfId="0">
      <alignment horizontal="left" vertical="bottom" indent="4"/>
    </xf>
    <xf numFmtId="0" fontId="14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general" vertical="center"/>
    </xf>
    <xf numFmtId="0" fontId="11" fillId="0" borderId="0" applyAlignment="1" pivotButton="0" quotePrefix="0" xfId="0">
      <alignment horizontal="left" vertical="bottom" indent="2"/>
    </xf>
    <xf numFmtId="0" fontId="17" fillId="0" borderId="0" applyAlignment="1" pivotButton="0" quotePrefix="0" xfId="0">
      <alignment horizontal="general" vertical="bottom"/>
    </xf>
    <xf numFmtId="3" fontId="1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3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center" wrapText="1"/>
    </xf>
    <xf numFmtId="0" fontId="14" fillId="0" borderId="9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top"/>
    </xf>
    <xf numFmtId="3" fontId="14" fillId="0" borderId="9" applyAlignment="1" pivotButton="0" quotePrefix="0" xfId="0">
      <alignment horizontal="center" vertical="center"/>
    </xf>
    <xf numFmtId="0" fontId="11" fillId="0" borderId="9" applyAlignment="1" pivotButton="0" quotePrefix="0" xfId="0">
      <alignment horizontal="general" vertical="center"/>
    </xf>
    <xf numFmtId="164" fontId="9" fillId="0" borderId="9" applyAlignment="1" pivotButton="0" quotePrefix="0" xfId="0">
      <alignment horizontal="general" vertical="bottom"/>
    </xf>
    <xf numFmtId="0" fontId="14" fillId="0" borderId="9" applyAlignment="1" pivotButton="0" quotePrefix="0" xfId="0">
      <alignment horizontal="right" vertical="bottom"/>
    </xf>
    <xf numFmtId="164" fontId="8" fillId="0" borderId="9" applyAlignment="1" pivotButton="0" quotePrefix="0" xfId="0">
      <alignment horizontal="general" vertical="bottom"/>
    </xf>
    <xf numFmtId="164" fontId="17" fillId="0" borderId="0" applyAlignment="1" pivotButton="0" quotePrefix="0" xfId="0">
      <alignment horizontal="general" vertical="bottom"/>
    </xf>
    <xf numFmtId="0" fontId="18" fillId="0" borderId="0" applyAlignment="1" applyProtection="1" pivotButton="0" quotePrefix="0" xfId="0">
      <alignment horizontal="right" vertical="bottom"/>
      <protection locked="0" hidden="0"/>
    </xf>
    <xf numFmtId="3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right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0" fontId="17" fillId="0" borderId="0" applyAlignment="1" applyProtection="1" pivotButton="0" quotePrefix="0" xfId="0">
      <alignment horizontal="general" vertical="bottom"/>
      <protection locked="0" hidden="0"/>
    </xf>
    <xf numFmtId="3" fontId="17" fillId="0" borderId="0" applyAlignment="1" applyProtection="1" pivotButton="0" quotePrefix="0" xfId="0">
      <alignment horizontal="general" vertical="bottom"/>
      <protection locked="0" hidden="0"/>
    </xf>
    <xf numFmtId="0" fontId="19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right" vertical="bottom"/>
    </xf>
    <xf numFmtId="0" fontId="18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general" vertical="bottom"/>
    </xf>
    <xf numFmtId="3" fontId="18" fillId="0" borderId="9" applyAlignment="1" pivotButton="0" quotePrefix="0" xfId="0">
      <alignment horizontal="center" vertical="center" wrapText="1"/>
    </xf>
    <xf numFmtId="3" fontId="18" fillId="0" borderId="9" applyAlignment="1" pivotButton="0" quotePrefix="0" xfId="0">
      <alignment horizontal="center" vertical="bottom"/>
    </xf>
    <xf numFmtId="0" fontId="18" fillId="0" borderId="9" applyAlignment="1" pivotButton="0" quotePrefix="0" xfId="0">
      <alignment horizontal="center" vertical="center" wrapText="1"/>
    </xf>
    <xf numFmtId="0" fontId="20" fillId="0" borderId="0" applyAlignment="1" pivotButton="0" quotePrefix="0" xfId="0">
      <alignment horizontal="center" vertical="bottom"/>
    </xf>
    <xf numFmtId="0" fontId="20" fillId="0" borderId="0" applyAlignment="1" pivotButton="0" quotePrefix="0" xfId="0">
      <alignment horizontal="left" vertical="bottom"/>
    </xf>
    <xf numFmtId="164" fontId="7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left" vertical="bottom"/>
    </xf>
    <xf numFmtId="164" fontId="7" fillId="2" borderId="9" applyAlignment="1" applyProtection="1" pivotButton="0" quotePrefix="0" xfId="0">
      <alignment horizontal="right" vertical="bottom"/>
      <protection locked="0" hidden="0"/>
    </xf>
    <xf numFmtId="0" fontId="18" fillId="0" borderId="0" applyAlignment="1" pivotButton="0" quotePrefix="0" xfId="0">
      <alignment horizontal="left" vertical="bottom"/>
    </xf>
    <xf numFmtId="0" fontId="21" fillId="0" borderId="0" applyAlignment="1" pivotButton="0" quotePrefix="0" xfId="0">
      <alignment horizontal="general" vertical="bottom"/>
    </xf>
    <xf numFmtId="0" fontId="22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right" vertical="bottom"/>
    </xf>
    <xf numFmtId="164" fontId="7" fillId="2" borderId="10" applyAlignment="1" applyProtection="1" pivotButton="0" quotePrefix="0" xfId="0">
      <alignment horizontal="right" vertical="bottom"/>
      <protection locked="0" hidden="0"/>
    </xf>
    <xf numFmtId="0" fontId="18" fillId="0" borderId="0" applyAlignment="1" pivotButton="0" quotePrefix="0" xfId="0">
      <alignment horizontal="general" vertical="bottom"/>
    </xf>
    <xf numFmtId="164" fontId="18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right" vertical="bottom"/>
    </xf>
    <xf numFmtId="0" fontId="23" fillId="0" borderId="1" applyAlignment="1" pivotButton="0" quotePrefix="0" xfId="0">
      <alignment horizontal="center" vertical="bottom"/>
    </xf>
    <xf numFmtId="0" fontId="7" fillId="0" borderId="2" applyAlignment="1" pivotButton="0" quotePrefix="0" xfId="0">
      <alignment horizontal="general" vertical="bottom"/>
    </xf>
    <xf numFmtId="3" fontId="17" fillId="0" borderId="2" applyAlignment="1" pivotButton="0" quotePrefix="0" xfId="0">
      <alignment horizontal="general" vertical="bottom"/>
    </xf>
    <xf numFmtId="3" fontId="17" fillId="0" borderId="3" applyAlignment="1" pivotButton="0" quotePrefix="0" xfId="0">
      <alignment horizontal="general" vertical="bottom"/>
    </xf>
    <xf numFmtId="0" fontId="18" fillId="0" borderId="4" applyAlignment="1" pivotButton="0" quotePrefix="0" xfId="0">
      <alignment horizontal="center" vertical="bottom"/>
    </xf>
    <xf numFmtId="3" fontId="17" fillId="0" borderId="5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0" fontId="0" fillId="0" borderId="7" applyAlignment="1" pivotButton="0" quotePrefix="0" xfId="0">
      <alignment horizontal="general" vertical="bottom"/>
    </xf>
    <xf numFmtId="0" fontId="18" fillId="0" borderId="7" applyAlignment="1" pivotButton="0" quotePrefix="0" xfId="0">
      <alignment horizontal="left" vertical="bottom"/>
    </xf>
    <xf numFmtId="3" fontId="17" fillId="0" borderId="7" applyAlignment="1" pivotButton="0" quotePrefix="0" xfId="0">
      <alignment horizontal="general" vertical="bottom"/>
    </xf>
    <xf numFmtId="3" fontId="17" fillId="0" borderId="8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bottom"/>
    </xf>
    <xf numFmtId="3" fontId="18" fillId="0" borderId="10" applyAlignment="1" pivotButton="0" quotePrefix="0" xfId="0">
      <alignment horizontal="center" vertical="center" wrapText="1"/>
    </xf>
    <xf numFmtId="3" fontId="18" fillId="0" borderId="10" applyAlignment="1" pivotButton="0" quotePrefix="0" xfId="0">
      <alignment horizontal="center" vertical="bottom"/>
    </xf>
    <xf numFmtId="0" fontId="21" fillId="0" borderId="0" applyAlignment="1" pivotButton="0" quotePrefix="0" xfId="0">
      <alignment horizontal="left" vertical="bottom"/>
    </xf>
    <xf numFmtId="3" fontId="7" fillId="0" borderId="10" applyAlignment="1" pivotButton="0" quotePrefix="0" xfId="0">
      <alignment horizontal="general" vertical="bottom"/>
    </xf>
    <xf numFmtId="164" fontId="7" fillId="0" borderId="9" applyAlignment="1" pivotButton="0" quotePrefix="0" xfId="0">
      <alignment horizontal="general" vertical="bottom"/>
    </xf>
    <xf numFmtId="164" fontId="7" fillId="0" borderId="10" applyAlignment="1" pivotButton="0" quotePrefix="0" xfId="0">
      <alignment horizontal="general" vertical="bottom"/>
    </xf>
    <xf numFmtId="0" fontId="18" fillId="2" borderId="9" applyAlignment="1" pivotButton="0" quotePrefix="0" xfId="0">
      <alignment horizontal="left" vertical="bottom"/>
    </xf>
    <xf numFmtId="0" fontId="21" fillId="2" borderId="9" applyAlignment="1" pivotButton="0" quotePrefix="0" xfId="0">
      <alignment horizontal="left" vertical="bottom"/>
    </xf>
    <xf numFmtId="164" fontId="7" fillId="2" borderId="10" applyAlignment="1" pivotButton="0" quotePrefix="0" xfId="0">
      <alignment horizontal="general" vertical="bottom"/>
    </xf>
    <xf numFmtId="164" fontId="7" fillId="2" borderId="9" applyAlignment="1" pivotButton="0" quotePrefix="0" xfId="0">
      <alignment horizontal="general" vertical="bottom"/>
    </xf>
    <xf numFmtId="165" fontId="7" fillId="2" borderId="10" applyAlignment="1" pivotButton="0" quotePrefix="0" xfId="0">
      <alignment horizontal="general" vertical="bottom"/>
    </xf>
    <xf numFmtId="165" fontId="7" fillId="2" borderId="9" applyAlignment="1" pivotButton="0" quotePrefix="0" xfId="0">
      <alignment horizontal="general" vertical="bottom"/>
    </xf>
    <xf numFmtId="0" fontId="18" fillId="0" borderId="0" applyAlignment="1" pivotButton="0" quotePrefix="0" xfId="0">
      <alignment horizontal="center" vertical="bottom"/>
    </xf>
    <xf numFmtId="165" fontId="7" fillId="0" borderId="10" applyAlignment="1" pivotButton="0" quotePrefix="0" xfId="0">
      <alignment horizontal="general" vertical="bottom"/>
    </xf>
    <xf numFmtId="165" fontId="7" fillId="0" borderId="9" applyAlignment="1" pivotButton="0" quotePrefix="0" xfId="0">
      <alignment horizontal="general" vertical="bottom"/>
    </xf>
    <xf numFmtId="0" fontId="20" fillId="0" borderId="0" applyAlignment="1" pivotButton="0" quotePrefix="0" xfId="0">
      <alignment horizontal="left" vertical="bottom"/>
    </xf>
    <xf numFmtId="165" fontId="24" fillId="2" borderId="1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165" fontId="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center"/>
    </xf>
    <xf numFmtId="165" fontId="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165" fontId="18" fillId="0" borderId="9" applyAlignment="1" pivotButton="0" quotePrefix="0" xfId="0">
      <alignment horizontal="center" vertical="center" wrapText="1"/>
    </xf>
    <xf numFmtId="165" fontId="18" fillId="0" borderId="9" applyAlignment="1" pivotButton="0" quotePrefix="0" xfId="0">
      <alignment horizontal="center" vertical="bottom"/>
    </xf>
    <xf numFmtId="165" fontId="18" fillId="0" borderId="9" applyAlignment="1" pivotButton="0" quotePrefix="0" xfId="0">
      <alignment horizontal="center" vertical="bottom" wrapText="1"/>
    </xf>
    <xf numFmtId="0" fontId="25" fillId="0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center" vertical="bottom"/>
    </xf>
    <xf numFmtId="0" fontId="25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center" vertical="bottom"/>
    </xf>
    <xf numFmtId="0" fontId="8" fillId="2" borderId="0" applyAlignment="1" pivotButton="0" quotePrefix="0" xfId="0">
      <alignment horizontal="right" vertical="bottom"/>
    </xf>
    <xf numFmtId="0" fontId="19" fillId="2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right" vertical="bottom"/>
    </xf>
    <xf numFmtId="164" fontId="6" fillId="0" borderId="9" applyAlignment="1" pivotButton="0" quotePrefix="0" xfId="0">
      <alignment horizontal="general" vertical="bottom"/>
    </xf>
    <xf numFmtId="3" fontId="17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6" fillId="0" borderId="0" applyAlignment="1" pivotButton="0" quotePrefix="0" xfId="0">
      <alignment horizontal="center" vertical="bottom"/>
    </xf>
    <xf numFmtId="164" fontId="18" fillId="0" borderId="10" applyAlignment="1" pivotButton="0" quotePrefix="0" xfId="0">
      <alignment horizontal="right" vertical="bottom"/>
    </xf>
    <xf numFmtId="0" fontId="21" fillId="0" borderId="0" applyAlignment="1" pivotButton="0" quotePrefix="0" xfId="0">
      <alignment horizontal="right" vertical="bottom"/>
    </xf>
    <xf numFmtId="164" fontId="7" fillId="2" borderId="9" applyAlignment="1" pivotButton="0" quotePrefix="0" xfId="0">
      <alignment horizontal="right" vertical="bottom"/>
    </xf>
    <xf numFmtId="164" fontId="7" fillId="2" borderId="10" applyAlignment="1" pivotButton="0" quotePrefix="0" xfId="0">
      <alignment horizontal="right" vertical="bottom"/>
    </xf>
    <xf numFmtId="0" fontId="27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right" vertical="bottom"/>
    </xf>
    <xf numFmtId="164" fontId="7" fillId="0" borderId="0" applyAlignment="1" pivotButton="0" quotePrefix="0" xfId="0">
      <alignment horizontal="right" vertical="bottom"/>
    </xf>
    <xf numFmtId="0" fontId="21" fillId="0" borderId="11" applyAlignment="1" pivotButton="0" quotePrefix="0" xfId="0">
      <alignment horizontal="center" vertical="bottom"/>
    </xf>
    <xf numFmtId="0" fontId="18" fillId="2" borderId="0" applyAlignment="1" pivotButton="0" quotePrefix="0" xfId="0">
      <alignment horizontal="left" vertical="bottom"/>
    </xf>
    <xf numFmtId="0" fontId="7" fillId="2" borderId="0" applyAlignment="1" pivotButton="0" quotePrefix="0" xfId="0">
      <alignment horizontal="general" vertical="bottom"/>
    </xf>
    <xf numFmtId="0" fontId="18" fillId="2" borderId="0" applyAlignment="1" pivotButton="0" quotePrefix="0" xfId="0">
      <alignment horizontal="right" vertical="bottom"/>
    </xf>
    <xf numFmtId="0" fontId="21" fillId="0" borderId="0" applyAlignment="1" pivotButton="0" quotePrefix="0" xfId="0">
      <alignment horizontal="right" vertical="center"/>
    </xf>
    <xf numFmtId="0" fontId="17" fillId="0" borderId="0" applyAlignment="1" pivotButton="0" quotePrefix="0" xfId="0">
      <alignment horizontal="right" vertical="bottom"/>
    </xf>
    <xf numFmtId="164" fontId="7" fillId="0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general" vertical="bottom"/>
    </xf>
    <xf numFmtId="164" fontId="18" fillId="0" borderId="0" applyAlignment="1" pivotButton="0" quotePrefix="0" xfId="0">
      <alignment horizontal="right" vertical="bottom"/>
    </xf>
    <xf numFmtId="164" fontId="18" fillId="2" borderId="9" applyAlignment="1" pivotButton="0" quotePrefix="0" xfId="0">
      <alignment horizontal="right" vertical="bottom"/>
    </xf>
    <xf numFmtId="164" fontId="18" fillId="0" borderId="0" applyAlignment="1" pivotButton="0" quotePrefix="0" xfId="0">
      <alignment horizontal="right" vertical="bottom"/>
    </xf>
    <xf numFmtId="0" fontId="7" fillId="2" borderId="9" applyAlignment="1" pivotButton="0" quotePrefix="0" xfId="0">
      <alignment horizontal="right" vertical="bottom"/>
    </xf>
    <xf numFmtId="3" fontId="7" fillId="2" borderId="9" applyAlignment="1" pivotButton="0" quotePrefix="0" xfId="0">
      <alignment horizontal="right" vertical="bottom"/>
    </xf>
    <xf numFmtId="0" fontId="28" fillId="0" borderId="0" applyAlignment="1" pivotButton="0" quotePrefix="0" xfId="0">
      <alignment horizontal="right" vertical="bottom"/>
    </xf>
    <xf numFmtId="3" fontId="17" fillId="0" borderId="0" applyAlignment="1" pivotButton="0" quotePrefix="0" xfId="0">
      <alignment horizontal="right" vertical="bottom"/>
    </xf>
    <xf numFmtId="0" fontId="6" fillId="0" borderId="9" applyAlignment="1" pivotButton="0" quotePrefix="0" xfId="0">
      <alignment horizontal="left" vertical="bottom"/>
    </xf>
    <xf numFmtId="164" fontId="6" fillId="0" borderId="9" applyAlignment="1" pivotButton="0" quotePrefix="0" xfId="0">
      <alignment horizontal="right" vertical="bottom"/>
    </xf>
    <xf numFmtId="0" fontId="19" fillId="0" borderId="0" applyAlignment="1" pivotButton="0" quotePrefix="0" xfId="0">
      <alignment horizontal="left" vertical="bottom"/>
    </xf>
    <xf numFmtId="0" fontId="29" fillId="0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center" vertical="bottom"/>
    </xf>
    <xf numFmtId="0" fontId="31" fillId="0" borderId="0" applyAlignment="1" pivotButton="0" quotePrefix="0" xfId="0">
      <alignment horizontal="center" vertical="bottom" wrapText="1"/>
    </xf>
    <xf numFmtId="0" fontId="18" fillId="0" borderId="9" applyAlignment="1" pivotButton="0" quotePrefix="0" xfId="0">
      <alignment horizontal="center" vertical="center"/>
    </xf>
    <xf numFmtId="0" fontId="17" fillId="0" borderId="0" applyAlignment="1" pivotButton="0" quotePrefix="0" xfId="0">
      <alignment horizontal="right" vertical="top"/>
    </xf>
    <xf numFmtId="0" fontId="22" fillId="0" borderId="0" applyAlignment="1" pivotButton="0" quotePrefix="0" xfId="0">
      <alignment horizontal="general" vertical="bottom"/>
    </xf>
    <xf numFmtId="0" fontId="7" fillId="2" borderId="9" applyAlignment="1" pivotButton="0" quotePrefix="0" xfId="0">
      <alignment horizontal="general" vertical="bottom"/>
    </xf>
    <xf numFmtId="164" fontId="17" fillId="2" borderId="9" applyAlignment="1" pivotButton="0" quotePrefix="0" xfId="0">
      <alignment horizontal="general" vertical="bottom"/>
    </xf>
    <xf numFmtId="0" fontId="7" fillId="2" borderId="12" applyAlignment="1" pivotButton="0" quotePrefix="0" xfId="0">
      <alignment horizontal="general" vertical="bottom"/>
    </xf>
    <xf numFmtId="164" fontId="7" fillId="2" borderId="12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right" vertical="bottom"/>
    </xf>
    <xf numFmtId="0" fontId="18" fillId="2" borderId="0" applyAlignment="1" pivotButton="0" quotePrefix="0" xfId="0">
      <alignment horizontal="general" vertical="bottom"/>
    </xf>
    <xf numFmtId="0" fontId="6" fillId="0" borderId="9" applyAlignment="1" pivotButton="0" quotePrefix="0" xfId="0">
      <alignment horizontal="general" vertical="bottom"/>
    </xf>
    <xf numFmtId="0" fontId="2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 indent="1"/>
    </xf>
    <xf numFmtId="0" fontId="8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bottom"/>
    </xf>
    <xf numFmtId="0" fontId="32" fillId="0" borderId="0" applyAlignment="1" pivotButton="0" quotePrefix="0" xfId="0">
      <alignment horizontal="left" vertical="bottom"/>
    </xf>
    <xf numFmtId="0" fontId="18" fillId="2" borderId="0" applyAlignment="1" pivotButton="0" quotePrefix="0" xfId="0">
      <alignment horizontal="left" vertical="bottom"/>
    </xf>
    <xf numFmtId="164" fontId="7" fillId="2" borderId="12" applyAlignment="1" pivotButton="0" quotePrefix="0" xfId="0">
      <alignment horizontal="right" vertical="bottom"/>
    </xf>
    <xf numFmtId="0" fontId="32" fillId="0" borderId="0" applyAlignment="1" pivotButton="0" quotePrefix="0" xfId="0">
      <alignment horizontal="general" vertical="bottom"/>
    </xf>
    <xf numFmtId="0" fontId="26" fillId="0" borderId="0" applyAlignment="1" pivotButton="0" quotePrefix="0" xfId="0">
      <alignment horizontal="general" vertical="bottom"/>
    </xf>
    <xf numFmtId="0" fontId="30" fillId="0" borderId="0" applyAlignment="1" pivotButton="0" quotePrefix="0" xfId="0">
      <alignment horizontal="left" vertical="bottom"/>
    </xf>
    <xf numFmtId="0" fontId="18" fillId="2" borderId="9" applyAlignment="1" pivotButton="0" quotePrefix="0" xfId="0">
      <alignment horizontal="right" vertical="bottom"/>
    </xf>
    <xf numFmtId="0" fontId="0" fillId="2" borderId="9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left" vertical="top"/>
    </xf>
    <xf numFmtId="0" fontId="18" fillId="2" borderId="9" applyAlignment="1" pivotButton="0" quotePrefix="0" xfId="0">
      <alignment horizontal="general" vertical="bottom"/>
    </xf>
    <xf numFmtId="0" fontId="20" fillId="0" borderId="0" applyAlignment="1" pivotButton="0" quotePrefix="0" xfId="0">
      <alignment horizontal="left" vertical="top"/>
    </xf>
    <xf numFmtId="164" fontId="18" fillId="0" borderId="12" applyAlignment="1" pivotButton="0" quotePrefix="0" xfId="0">
      <alignment horizontal="right" vertical="bottom"/>
    </xf>
    <xf numFmtId="0" fontId="18" fillId="2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right" vertical="bottom"/>
    </xf>
    <xf numFmtId="0" fontId="18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 vertical="top"/>
    </xf>
    <xf numFmtId="0" fontId="7" fillId="2" borderId="0" applyAlignment="1" pivotButton="0" quotePrefix="0" xfId="0">
      <alignment horizontal="general" vertical="bottom"/>
    </xf>
    <xf numFmtId="0" fontId="18" fillId="2" borderId="11" applyAlignment="1" pivotButton="0" quotePrefix="0" xfId="0">
      <alignment horizontal="general" vertical="bottom"/>
    </xf>
    <xf numFmtId="3" fontId="17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center"/>
    </xf>
    <xf numFmtId="0" fontId="18" fillId="2" borderId="11" applyAlignment="1" pivotButton="0" quotePrefix="0" xfId="0">
      <alignment horizontal="left" vertical="bottom"/>
    </xf>
    <xf numFmtId="164" fontId="17" fillId="0" borderId="0" applyAlignment="1" pivotButton="0" quotePrefix="0" xfId="0">
      <alignment horizontal="right" vertical="bottom"/>
    </xf>
    <xf numFmtId="164" fontId="17" fillId="0" borderId="0" applyAlignment="1" pivotButton="0" quotePrefix="0" xfId="0">
      <alignment horizontal="right" vertical="bottom"/>
    </xf>
    <xf numFmtId="0" fontId="19" fillId="0" borderId="0" applyAlignment="1" pivotButton="0" quotePrefix="0" xfId="0">
      <alignment horizontal="left" vertical="bottom"/>
    </xf>
    <xf numFmtId="0" fontId="34" fillId="0" borderId="0" applyAlignment="1" pivotButton="0" quotePrefix="0" xfId="0">
      <alignment horizontal="right" vertical="center"/>
    </xf>
    <xf numFmtId="1" fontId="17" fillId="0" borderId="0" applyAlignment="1" pivotButton="0" quotePrefix="0" xfId="0">
      <alignment horizontal="general" vertical="bottom"/>
    </xf>
    <xf numFmtId="0" fontId="35" fillId="0" borderId="0" applyAlignment="1" pivotButton="0" quotePrefix="0" xfId="0">
      <alignment horizontal="center" vertical="bottom"/>
    </xf>
    <xf numFmtId="164" fontId="0" fillId="0" borderId="0" applyAlignment="1" pivotButton="0" quotePrefix="0" xfId="0">
      <alignment horizontal="right" vertical="bottom"/>
    </xf>
    <xf numFmtId="164" fontId="7" fillId="0" borderId="12" applyAlignment="1" pivotButton="0" quotePrefix="0" xfId="0">
      <alignment horizontal="right" vertical="bottom"/>
    </xf>
    <xf numFmtId="0" fontId="18" fillId="2" borderId="0" applyAlignment="1" pivotButton="0" quotePrefix="0" xfId="0">
      <alignment horizontal="right" vertical="bottom"/>
    </xf>
    <xf numFmtId="0" fontId="36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general" vertical="bottom"/>
    </xf>
    <xf numFmtId="0" fontId="37" fillId="0" borderId="0" applyAlignment="1" pivotButton="0" quotePrefix="0" xfId="0">
      <alignment horizontal="general" vertical="bottom"/>
    </xf>
    <xf numFmtId="0" fontId="38" fillId="0" borderId="0" applyAlignment="1" pivotButton="0" quotePrefix="0" xfId="0">
      <alignment horizontal="center" vertical="bottom"/>
    </xf>
    <xf numFmtId="0" fontId="15" fillId="0" borderId="13" applyAlignment="1" pivotButton="0" quotePrefix="0" xfId="0">
      <alignment horizontal="general" vertical="center"/>
    </xf>
    <xf numFmtId="0" fontId="18" fillId="0" borderId="14" applyAlignment="1" pivotButton="0" quotePrefix="0" xfId="0">
      <alignment horizontal="center" vertical="center"/>
    </xf>
    <xf numFmtId="0" fontId="18" fillId="0" borderId="15" applyAlignment="1" pivotButton="0" quotePrefix="0" xfId="0">
      <alignment horizontal="center" vertical="center"/>
    </xf>
    <xf numFmtId="0" fontId="37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center"/>
    </xf>
    <xf numFmtId="0" fontId="11" fillId="0" borderId="10" applyAlignment="1" pivotButton="0" quotePrefix="0" xfId="0">
      <alignment horizontal="general" vertical="center"/>
    </xf>
    <xf numFmtId="164" fontId="18" fillId="0" borderId="9" applyAlignment="1" pivotButton="0" quotePrefix="0" xfId="0">
      <alignment horizontal="center" vertical="bottom"/>
    </xf>
    <xf numFmtId="0" fontId="9" fillId="0" borderId="16" applyAlignment="1" pivotButton="0" quotePrefix="0" xfId="0">
      <alignment horizontal="general" vertical="bottom"/>
    </xf>
    <xf numFmtId="164" fontId="18" fillId="2" borderId="9" applyAlignment="1" applyProtection="1" pivotButton="0" quotePrefix="0" xfId="0">
      <alignment horizontal="center" vertical="bottom"/>
      <protection locked="0" hidden="0"/>
    </xf>
    <xf numFmtId="0" fontId="9" fillId="0" borderId="17" applyAlignment="1" pivotButton="0" quotePrefix="0" xfId="0">
      <alignment horizontal="general" vertical="bottom"/>
    </xf>
    <xf numFmtId="0" fontId="9" fillId="0" borderId="12" applyAlignment="1" pivotButton="0" quotePrefix="0" xfId="0">
      <alignment horizontal="general" vertical="bottom"/>
    </xf>
    <xf numFmtId="0" fontId="39" fillId="0" borderId="18" applyAlignment="1" pivotButton="0" quotePrefix="0" xfId="0">
      <alignment horizontal="center" vertical="bottom"/>
    </xf>
    <xf numFmtId="164" fontId="18" fillId="0" borderId="9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37" fillId="0" borderId="0" applyAlignment="1" pivotButton="0" quotePrefix="0" xfId="0">
      <alignment horizontal="general" vertical="bottom"/>
    </xf>
    <xf numFmtId="0" fontId="40" fillId="0" borderId="0" applyAlignment="1" pivotButton="0" quotePrefix="0" xfId="0">
      <alignment horizontal="general" vertical="bottom"/>
    </xf>
    <xf numFmtId="0" fontId="9" fillId="0" borderId="19" applyAlignment="1" pivotButton="0" quotePrefix="0" xfId="0">
      <alignment horizontal="general" vertical="bottom"/>
    </xf>
    <xf numFmtId="0" fontId="39" fillId="0" borderId="9" applyAlignment="1" pivotButton="0" quotePrefix="0" xfId="0">
      <alignment horizontal="center" vertical="bottom"/>
    </xf>
    <xf numFmtId="0" fontId="41" fillId="0" borderId="17" applyAlignment="1" pivotButton="0" quotePrefix="0" xfId="0">
      <alignment horizontal="general" vertical="bottom"/>
    </xf>
    <xf numFmtId="0" fontId="41" fillId="0" borderId="12" applyAlignment="1" pivotButton="0" quotePrefix="0" xfId="0">
      <alignment horizontal="general" vertical="bottom"/>
    </xf>
    <xf numFmtId="0" fontId="42" fillId="0" borderId="0" applyAlignment="1" pivotButton="0" quotePrefix="0" xfId="0">
      <alignment horizontal="general" vertical="bottom"/>
    </xf>
    <xf numFmtId="0" fontId="43" fillId="0" borderId="0" applyAlignment="1" pivotButton="0" quotePrefix="0" xfId="0">
      <alignment horizontal="general" vertical="bottom"/>
    </xf>
    <xf numFmtId="0" fontId="44" fillId="0" borderId="0" applyAlignment="1" pivotButton="0" quotePrefix="0" xfId="0">
      <alignment horizontal="general" vertical="bottom"/>
    </xf>
    <xf numFmtId="0" fontId="18" fillId="0" borderId="20" applyAlignment="1" pivotButton="0" quotePrefix="0" xfId="0">
      <alignment horizontal="center" vertical="center"/>
    </xf>
    <xf numFmtId="164" fontId="7" fillId="2" borderId="9" applyAlignment="1" applyProtection="1" pivotButton="0" quotePrefix="0" xfId="0">
      <alignment horizontal="center" vertical="bottom"/>
      <protection locked="0" hidden="0"/>
    </xf>
    <xf numFmtId="164" fontId="7" fillId="3" borderId="9" applyAlignment="1" pivotButton="0" quotePrefix="0" xfId="0">
      <alignment horizontal="center" vertical="bottom"/>
    </xf>
    <xf numFmtId="0" fontId="9" fillId="0" borderId="21" applyAlignment="1" pivotButton="0" quotePrefix="0" xfId="0">
      <alignment horizontal="general" vertical="bottom"/>
    </xf>
    <xf numFmtId="164" fontId="18" fillId="3" borderId="9" applyAlignment="1" pivotButton="0" quotePrefix="0" xfId="0">
      <alignment horizontal="center" vertical="center"/>
    </xf>
    <xf numFmtId="0" fontId="8" fillId="0" borderId="22" applyAlignment="1" pivotButton="0" quotePrefix="0" xfId="0">
      <alignment horizontal="center" vertical="center"/>
    </xf>
    <xf numFmtId="0" fontId="9" fillId="0" borderId="23" applyAlignment="1" pivotButton="0" quotePrefix="0" xfId="0">
      <alignment horizontal="general" vertical="bottom"/>
    </xf>
    <xf numFmtId="0" fontId="9" fillId="0" borderId="24" applyAlignment="1" pivotButton="0" quotePrefix="0" xfId="0">
      <alignment horizontal="general" vertical="bottom"/>
    </xf>
    <xf numFmtId="0" fontId="41" fillId="0" borderId="21" applyAlignment="1" pivotButton="0" quotePrefix="0" xfId="0">
      <alignment horizontal="general" vertical="bottom"/>
    </xf>
    <xf numFmtId="0" fontId="41" fillId="0" borderId="25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1" applyAlignment="1" pivotButton="0" quotePrefix="0" xfId="0">
      <alignment horizontal="general" vertical="bottom"/>
    </xf>
    <xf numFmtId="0" fontId="4" fillId="0" borderId="2" applyAlignment="1" pivotButton="0" quotePrefix="0" xfId="0">
      <alignment horizontal="general" vertical="bottom"/>
    </xf>
    <xf numFmtId="0" fontId="4" fillId="0" borderId="3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4" fillId="0" borderId="5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5" applyAlignment="1" pivotButton="0" quotePrefix="0" xfId="0">
      <alignment horizontal="general" vertical="bottom"/>
    </xf>
    <xf numFmtId="0" fontId="4" fillId="0" borderId="6" applyAlignment="1" pivotButton="0" quotePrefix="0" xfId="0">
      <alignment horizontal="general" vertical="bottom"/>
    </xf>
    <xf numFmtId="0" fontId="4" fillId="0" borderId="7" applyAlignment="1" pivotButton="0" quotePrefix="0" xfId="0">
      <alignment horizontal="general" vertical="bottom"/>
    </xf>
    <xf numFmtId="0" fontId="4" fillId="0" borderId="8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left" vertical="bottom" indent="15"/>
    </xf>
    <xf numFmtId="0" fontId="11" fillId="0" borderId="0" applyAlignment="1" pivotButton="0" quotePrefix="0" xfId="0">
      <alignment horizontal="left" vertical="bottom" indent="4"/>
    </xf>
    <xf numFmtId="0" fontId="14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left" vertical="bottom" indent="4"/>
    </xf>
    <xf numFmtId="0" fontId="11" fillId="0" borderId="0" applyAlignment="1" pivotButton="0" quotePrefix="0" xfId="0">
      <alignment horizontal="general" vertical="center"/>
    </xf>
    <xf numFmtId="0" fontId="11" fillId="0" borderId="0" applyAlignment="1" pivotButton="0" quotePrefix="0" xfId="0">
      <alignment horizontal="left" vertical="bottom" indent="2"/>
    </xf>
    <xf numFmtId="0" fontId="17" fillId="0" borderId="0" applyAlignment="1" pivotButton="0" quotePrefix="0" xfId="0">
      <alignment horizontal="general" vertical="bottom"/>
    </xf>
    <xf numFmtId="3" fontId="17" fillId="0" borderId="0" applyAlignment="1" pivotButton="0" quotePrefix="0" xfId="0">
      <alignment horizontal="general" vertical="bottom"/>
    </xf>
    <xf numFmtId="3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bottom"/>
    </xf>
    <xf numFmtId="0" fontId="14" fillId="0" borderId="9" applyAlignment="1" pivotButton="0" quotePrefix="0" xfId="0">
      <alignment horizontal="center" vertical="center" wrapText="1"/>
    </xf>
    <xf numFmtId="0" fontId="14" fillId="0" borderId="9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top"/>
    </xf>
    <xf numFmtId="3" fontId="14" fillId="0" borderId="9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25" pivotButton="0" quotePrefix="0" xfId="0"/>
    <xf numFmtId="0" fontId="11" fillId="0" borderId="9" applyAlignment="1" pivotButton="0" quotePrefix="0" xfId="0">
      <alignment horizontal="general" vertical="center"/>
    </xf>
    <xf numFmtId="164" fontId="9" fillId="0" borderId="9" applyAlignment="1" pivotButton="0" quotePrefix="0" xfId="0">
      <alignment horizontal="general" vertical="bottom"/>
    </xf>
    <xf numFmtId="0" fontId="14" fillId="0" borderId="9" applyAlignment="1" pivotButton="0" quotePrefix="0" xfId="0">
      <alignment horizontal="right" vertical="bottom"/>
    </xf>
    <xf numFmtId="164" fontId="8" fillId="0" borderId="9" applyAlignment="1" pivotButton="0" quotePrefix="0" xfId="0">
      <alignment horizontal="general" vertical="bottom"/>
    </xf>
    <xf numFmtId="164" fontId="17" fillId="0" borderId="0" applyAlignment="1" pivotButton="0" quotePrefix="0" xfId="0">
      <alignment horizontal="general" vertical="bottom"/>
    </xf>
    <xf numFmtId="0" fontId="18" fillId="0" borderId="0" applyAlignment="1" applyProtection="1" pivotButton="0" quotePrefix="0" xfId="0">
      <alignment horizontal="right" vertical="bottom"/>
      <protection locked="0" hidden="0"/>
    </xf>
    <xf numFmtId="3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general" vertical="bottom"/>
      <protection locked="0" hidden="0"/>
    </xf>
    <xf numFmtId="0" fontId="7" fillId="0" borderId="0" applyAlignment="1" applyProtection="1" pivotButton="0" quotePrefix="0" xfId="0">
      <alignment horizontal="right" vertical="bottom"/>
      <protection locked="0" hidden="0"/>
    </xf>
    <xf numFmtId="0" fontId="0" fillId="0" borderId="0" applyAlignment="1" applyProtection="1" pivotButton="0" quotePrefix="0" xfId="0">
      <alignment horizontal="general" vertical="bottom"/>
      <protection locked="0" hidden="0"/>
    </xf>
    <xf numFmtId="0" fontId="17" fillId="0" borderId="0" applyAlignment="1" applyProtection="1" pivotButton="0" quotePrefix="0" xfId="0">
      <alignment horizontal="general" vertical="bottom"/>
      <protection locked="0" hidden="0"/>
    </xf>
    <xf numFmtId="3" fontId="17" fillId="0" borderId="0" applyAlignment="1" applyProtection="1" pivotButton="0" quotePrefix="0" xfId="0">
      <alignment horizontal="general" vertical="bottom"/>
      <protection locked="0" hidden="0"/>
    </xf>
    <xf numFmtId="0" fontId="19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right" vertical="bottom"/>
    </xf>
    <xf numFmtId="0" fontId="18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general" vertical="bottom"/>
    </xf>
    <xf numFmtId="3" fontId="18" fillId="0" borderId="9" applyAlignment="1" pivotButton="0" quotePrefix="0" xfId="0">
      <alignment horizontal="center" vertical="center" wrapText="1"/>
    </xf>
    <xf numFmtId="3" fontId="18" fillId="0" borderId="9" applyAlignment="1" pivotButton="0" quotePrefix="0" xfId="0">
      <alignment horizontal="center" vertical="bottom"/>
    </xf>
    <xf numFmtId="0" fontId="0" fillId="0" borderId="26" pivotButton="0" quotePrefix="0" xfId="0"/>
    <xf numFmtId="0" fontId="18" fillId="0" borderId="9" applyAlignment="1" pivotButton="0" quotePrefix="0" xfId="0">
      <alignment horizontal="center" vertical="center" wrapText="1"/>
    </xf>
    <xf numFmtId="0" fontId="20" fillId="0" borderId="0" applyAlignment="1" pivotButton="0" quotePrefix="0" xfId="0">
      <alignment horizontal="center" vertical="bottom"/>
    </xf>
    <xf numFmtId="0" fontId="20" fillId="0" borderId="0" applyAlignment="1" pivotButton="0" quotePrefix="0" xfId="0">
      <alignment horizontal="left" vertical="bottom"/>
    </xf>
    <xf numFmtId="164" fontId="7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left" vertical="bottom"/>
    </xf>
    <xf numFmtId="164" fontId="7" fillId="2" borderId="9" applyAlignment="1" applyProtection="1" pivotButton="0" quotePrefix="0" xfId="0">
      <alignment horizontal="right" vertical="bottom"/>
      <protection locked="0" hidden="0"/>
    </xf>
    <xf numFmtId="0" fontId="22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right" vertical="bottom"/>
    </xf>
    <xf numFmtId="164" fontId="7" fillId="2" borderId="10" applyAlignment="1" applyProtection="1" pivotButton="0" quotePrefix="0" xfId="0">
      <alignment horizontal="right" vertical="bottom"/>
      <protection locked="0" hidden="0"/>
    </xf>
    <xf numFmtId="0" fontId="18" fillId="0" borderId="0" applyAlignment="1" pivotButton="0" quotePrefix="0" xfId="0">
      <alignment horizontal="general" vertical="bottom"/>
    </xf>
    <xf numFmtId="164" fontId="18" fillId="0" borderId="9" applyAlignment="1" pivotButton="0" quotePrefix="0" xfId="0">
      <alignment horizontal="right" vertical="bottom"/>
    </xf>
    <xf numFmtId="0" fontId="18" fillId="0" borderId="0" applyAlignment="1" pivotButton="0" quotePrefix="0" xfId="0">
      <alignment horizontal="right" vertical="bottom"/>
    </xf>
    <xf numFmtId="0" fontId="23" fillId="0" borderId="1" applyAlignment="1" pivotButton="0" quotePrefix="0" xfId="0">
      <alignment horizontal="center" vertical="bottom"/>
    </xf>
    <xf numFmtId="0" fontId="7" fillId="0" borderId="2" applyAlignment="1" pivotButton="0" quotePrefix="0" xfId="0">
      <alignment horizontal="general" vertical="bottom"/>
    </xf>
    <xf numFmtId="3" fontId="17" fillId="0" borderId="2" applyAlignment="1" pivotButton="0" quotePrefix="0" xfId="0">
      <alignment horizontal="general" vertical="bottom"/>
    </xf>
    <xf numFmtId="3" fontId="17" fillId="0" borderId="3" applyAlignment="1" pivotButton="0" quotePrefix="0" xfId="0">
      <alignment horizontal="general" vertical="bottom"/>
    </xf>
    <xf numFmtId="0" fontId="18" fillId="0" borderId="4" applyAlignment="1" pivotButton="0" quotePrefix="0" xfId="0">
      <alignment horizontal="center" vertical="bottom"/>
    </xf>
    <xf numFmtId="3" fontId="17" fillId="0" borderId="5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0" fontId="0" fillId="0" borderId="7" applyAlignment="1" pivotButton="0" quotePrefix="0" xfId="0">
      <alignment horizontal="general" vertical="bottom"/>
    </xf>
    <xf numFmtId="0" fontId="18" fillId="0" borderId="7" applyAlignment="1" pivotButton="0" quotePrefix="0" xfId="0">
      <alignment horizontal="left" vertical="bottom"/>
    </xf>
    <xf numFmtId="3" fontId="17" fillId="0" borderId="7" applyAlignment="1" pivotButton="0" quotePrefix="0" xfId="0">
      <alignment horizontal="general" vertical="bottom"/>
    </xf>
    <xf numFmtId="3" fontId="17" fillId="0" borderId="8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bottom"/>
    </xf>
    <xf numFmtId="3" fontId="18" fillId="0" borderId="10" applyAlignment="1" pivotButton="0" quotePrefix="0" xfId="0">
      <alignment horizontal="center" vertical="center" wrapText="1"/>
    </xf>
    <xf numFmtId="3" fontId="18" fillId="0" borderId="10" applyAlignment="1" pivotButton="0" quotePrefix="0" xfId="0">
      <alignment horizontal="center" vertical="bottom"/>
    </xf>
    <xf numFmtId="0" fontId="0" fillId="0" borderId="15" pivotButton="0" quotePrefix="0" xfId="0"/>
    <xf numFmtId="0" fontId="0" fillId="0" borderId="12" pivotButton="0" quotePrefix="0" xfId="0"/>
    <xf numFmtId="0" fontId="21" fillId="0" borderId="0" applyAlignment="1" pivotButton="0" quotePrefix="0" xfId="0">
      <alignment horizontal="left" vertical="bottom"/>
    </xf>
    <xf numFmtId="3" fontId="7" fillId="0" borderId="10" applyAlignment="1" pivotButton="0" quotePrefix="0" xfId="0">
      <alignment horizontal="general" vertical="bottom"/>
    </xf>
    <xf numFmtId="164" fontId="7" fillId="0" borderId="9" applyAlignment="1" pivotButton="0" quotePrefix="0" xfId="0">
      <alignment horizontal="general" vertical="bottom"/>
    </xf>
    <xf numFmtId="164" fontId="7" fillId="0" borderId="10" applyAlignment="1" pivotButton="0" quotePrefix="0" xfId="0">
      <alignment horizontal="general" vertical="bottom"/>
    </xf>
    <xf numFmtId="0" fontId="18" fillId="2" borderId="9" applyAlignment="1" pivotButton="0" quotePrefix="0" xfId="0">
      <alignment horizontal="left" vertical="bottom"/>
    </xf>
    <xf numFmtId="0" fontId="21" fillId="2" borderId="9" applyAlignment="1" pivotButton="0" quotePrefix="0" xfId="0">
      <alignment horizontal="left" vertical="bottom"/>
    </xf>
    <xf numFmtId="164" fontId="7" fillId="2" borderId="10" applyAlignment="1" pivotButton="0" quotePrefix="0" xfId="0">
      <alignment horizontal="general" vertical="bottom"/>
    </xf>
    <xf numFmtId="164" fontId="7" fillId="2" borderId="9" applyAlignment="1" pivotButton="0" quotePrefix="0" xfId="0">
      <alignment horizontal="general" vertical="bottom"/>
    </xf>
    <xf numFmtId="165" fontId="7" fillId="2" borderId="10" applyAlignment="1" pivotButton="0" quotePrefix="0" xfId="0">
      <alignment horizontal="general" vertical="bottom"/>
    </xf>
    <xf numFmtId="165" fontId="7" fillId="2" borderId="9" applyAlignment="1" pivotButton="0" quotePrefix="0" xfId="0">
      <alignment horizontal="general" vertical="bottom"/>
    </xf>
    <xf numFmtId="165" fontId="7" fillId="0" borderId="10" applyAlignment="1" pivotButton="0" quotePrefix="0" xfId="0">
      <alignment horizontal="general" vertical="bottom"/>
    </xf>
    <xf numFmtId="165" fontId="7" fillId="0" borderId="9" applyAlignment="1" pivotButton="0" quotePrefix="0" xfId="0">
      <alignment horizontal="general" vertical="bottom"/>
    </xf>
    <xf numFmtId="165" fontId="24" fillId="2" borderId="10" applyAlignment="1" pivotButton="0" quotePrefix="0" xfId="0">
      <alignment horizontal="general" vertical="bottom"/>
    </xf>
    <xf numFmtId="165" fontId="7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right" vertical="center"/>
    </xf>
    <xf numFmtId="165" fontId="18" fillId="0" borderId="9" applyAlignment="1" pivotButton="0" quotePrefix="0" xfId="0">
      <alignment horizontal="center" vertical="center" wrapText="1"/>
    </xf>
    <xf numFmtId="165" fontId="18" fillId="0" borderId="9" applyAlignment="1" pivotButton="0" quotePrefix="0" xfId="0">
      <alignment horizontal="center" vertical="bottom"/>
    </xf>
    <xf numFmtId="165" fontId="18" fillId="0" borderId="9" applyAlignment="1" pivotButton="0" quotePrefix="0" xfId="0">
      <alignment horizontal="center" vertical="bottom" wrapText="1"/>
    </xf>
    <xf numFmtId="0" fontId="25" fillId="0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left" vertical="bottom"/>
    </xf>
    <xf numFmtId="0" fontId="8" fillId="2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center" vertical="bottom"/>
    </xf>
    <xf numFmtId="0" fontId="8" fillId="2" borderId="0" applyAlignment="1" pivotButton="0" quotePrefix="0" xfId="0">
      <alignment horizontal="right" vertical="bottom"/>
    </xf>
    <xf numFmtId="0" fontId="19" fillId="2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right" vertical="bottom"/>
    </xf>
    <xf numFmtId="164" fontId="6" fillId="0" borderId="9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6" fillId="0" borderId="0" applyAlignment="1" pivotButton="0" quotePrefix="0" xfId="0">
      <alignment horizontal="center" vertical="bottom"/>
    </xf>
    <xf numFmtId="164" fontId="18" fillId="0" borderId="10" applyAlignment="1" pivotButton="0" quotePrefix="0" xfId="0">
      <alignment horizontal="right" vertical="bottom"/>
    </xf>
    <xf numFmtId="0" fontId="21" fillId="0" borderId="0" applyAlignment="1" pivotButton="0" quotePrefix="0" xfId="0">
      <alignment horizontal="right" vertical="bottom"/>
    </xf>
    <xf numFmtId="164" fontId="7" fillId="2" borderId="9" applyAlignment="1" pivotButton="0" quotePrefix="0" xfId="0">
      <alignment horizontal="right" vertical="bottom"/>
    </xf>
    <xf numFmtId="164" fontId="7" fillId="2" borderId="10" applyAlignment="1" pivotButton="0" quotePrefix="0" xfId="0">
      <alignment horizontal="right" vertical="bottom"/>
    </xf>
    <xf numFmtId="0" fontId="27" fillId="0" borderId="0" applyAlignment="1" pivotButton="0" quotePrefix="0" xfId="0">
      <alignment horizontal="general" vertical="bottom"/>
    </xf>
    <xf numFmtId="3" fontId="7" fillId="0" borderId="0" applyAlignment="1" pivotButton="0" quotePrefix="0" xfId="0">
      <alignment horizontal="right" vertical="bottom"/>
    </xf>
    <xf numFmtId="164" fontId="7" fillId="0" borderId="0" applyAlignment="1" pivotButton="0" quotePrefix="0" xfId="0">
      <alignment horizontal="right" vertical="bottom"/>
    </xf>
    <xf numFmtId="0" fontId="21" fillId="0" borderId="11" applyAlignment="1" pivotButton="0" quotePrefix="0" xfId="0">
      <alignment horizontal="center" vertical="bottom"/>
    </xf>
    <xf numFmtId="0" fontId="18" fillId="2" borderId="0" applyAlignment="1" pivotButton="0" quotePrefix="0" xfId="0">
      <alignment horizontal="left" vertical="bottom"/>
    </xf>
    <xf numFmtId="0" fontId="7" fillId="2" borderId="0" applyAlignment="1" pivotButton="0" quotePrefix="0" xfId="0">
      <alignment horizontal="general" vertical="bottom"/>
    </xf>
    <xf numFmtId="0" fontId="18" fillId="2" borderId="0" applyAlignment="1" pivotButton="0" quotePrefix="0" xfId="0">
      <alignment horizontal="right" vertical="bottom"/>
    </xf>
    <xf numFmtId="0" fontId="21" fillId="0" borderId="0" applyAlignment="1" pivotButton="0" quotePrefix="0" xfId="0">
      <alignment horizontal="right" vertical="center"/>
    </xf>
    <xf numFmtId="0" fontId="17" fillId="0" borderId="0" applyAlignment="1" pivotButton="0" quotePrefix="0" xfId="0">
      <alignment horizontal="right" vertical="bottom"/>
    </xf>
    <xf numFmtId="0" fontId="20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center" vertical="bottom"/>
    </xf>
    <xf numFmtId="164" fontId="18" fillId="0" borderId="0" applyAlignment="1" pivotButton="0" quotePrefix="0" xfId="0">
      <alignment horizontal="right" vertical="bottom"/>
    </xf>
    <xf numFmtId="164" fontId="18" fillId="2" borderId="9" applyAlignment="1" pivotButton="0" quotePrefix="0" xfId="0">
      <alignment horizontal="right" vertical="bottom"/>
    </xf>
    <xf numFmtId="0" fontId="7" fillId="2" borderId="9" applyAlignment="1" pivotButton="0" quotePrefix="0" xfId="0">
      <alignment horizontal="right" vertical="bottom"/>
    </xf>
    <xf numFmtId="3" fontId="7" fillId="2" borderId="9" applyAlignment="1" pivotButton="0" quotePrefix="0" xfId="0">
      <alignment horizontal="right" vertical="bottom"/>
    </xf>
    <xf numFmtId="0" fontId="28" fillId="0" borderId="0" applyAlignment="1" pivotButton="0" quotePrefix="0" xfId="0">
      <alignment horizontal="right" vertical="bottom"/>
    </xf>
    <xf numFmtId="3" fontId="17" fillId="0" borderId="0" applyAlignment="1" pivotButton="0" quotePrefix="0" xfId="0">
      <alignment horizontal="right" vertical="bottom"/>
    </xf>
    <xf numFmtId="0" fontId="6" fillId="0" borderId="9" applyAlignment="1" pivotButton="0" quotePrefix="0" xfId="0">
      <alignment horizontal="left" vertical="bottom"/>
    </xf>
    <xf numFmtId="164" fontId="6" fillId="0" borderId="9" applyAlignment="1" pivotButton="0" quotePrefix="0" xfId="0">
      <alignment horizontal="right" vertical="bottom"/>
    </xf>
    <xf numFmtId="0" fontId="19" fillId="0" borderId="0" applyAlignment="1" pivotButton="0" quotePrefix="0" xfId="0">
      <alignment horizontal="left" vertical="bottom"/>
    </xf>
    <xf numFmtId="0" fontId="29" fillId="0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center" vertical="bottom"/>
    </xf>
    <xf numFmtId="0" fontId="31" fillId="0" borderId="0" applyAlignment="1" pivotButton="0" quotePrefix="0" xfId="0">
      <alignment horizontal="center" vertical="bottom" wrapText="1"/>
    </xf>
    <xf numFmtId="0" fontId="18" fillId="0" borderId="9" applyAlignment="1" pivotButton="0" quotePrefix="0" xfId="0">
      <alignment horizontal="center" vertical="center"/>
    </xf>
    <xf numFmtId="0" fontId="17" fillId="0" borderId="0" applyAlignment="1" pivotButton="0" quotePrefix="0" xfId="0">
      <alignment horizontal="right" vertical="top"/>
    </xf>
    <xf numFmtId="0" fontId="7" fillId="2" borderId="9" applyAlignment="1" pivotButton="0" quotePrefix="0" xfId="0">
      <alignment horizontal="general" vertical="bottom"/>
    </xf>
    <xf numFmtId="164" fontId="17" fillId="2" borderId="9" applyAlignment="1" pivotButton="0" quotePrefix="0" xfId="0">
      <alignment horizontal="general" vertical="bottom"/>
    </xf>
    <xf numFmtId="0" fontId="7" fillId="2" borderId="12" applyAlignment="1" pivotButton="0" quotePrefix="0" xfId="0">
      <alignment horizontal="general" vertical="bottom"/>
    </xf>
    <xf numFmtId="164" fontId="7" fillId="2" borderId="12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18" fillId="2" borderId="0" applyAlignment="1" pivotButton="0" quotePrefix="0" xfId="0">
      <alignment horizontal="general" vertical="bottom"/>
    </xf>
    <xf numFmtId="0" fontId="6" fillId="0" borderId="9" applyAlignment="1" pivotButton="0" quotePrefix="0" xfId="0">
      <alignment horizontal="general" vertical="bottom"/>
    </xf>
    <xf numFmtId="0" fontId="2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 indent="1"/>
    </xf>
    <xf numFmtId="0" fontId="8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bottom"/>
    </xf>
    <xf numFmtId="0" fontId="32" fillId="0" borderId="0" applyAlignment="1" pivotButton="0" quotePrefix="0" xfId="0">
      <alignment horizontal="left" vertical="bottom"/>
    </xf>
    <xf numFmtId="164" fontId="7" fillId="2" borderId="12" applyAlignment="1" pivotButton="0" quotePrefix="0" xfId="0">
      <alignment horizontal="right" vertical="bottom"/>
    </xf>
    <xf numFmtId="0" fontId="32" fillId="0" borderId="0" applyAlignment="1" pivotButton="0" quotePrefix="0" xfId="0">
      <alignment horizontal="general" vertical="bottom"/>
    </xf>
    <xf numFmtId="0" fontId="26" fillId="0" borderId="0" applyAlignment="1" pivotButton="0" quotePrefix="0" xfId="0">
      <alignment horizontal="general" vertical="bottom"/>
    </xf>
    <xf numFmtId="0" fontId="30" fillId="0" borderId="0" applyAlignment="1" pivotButton="0" quotePrefix="0" xfId="0">
      <alignment horizontal="left" vertical="bottom"/>
    </xf>
    <xf numFmtId="0" fontId="18" fillId="2" borderId="9" applyAlignment="1" pivotButton="0" quotePrefix="0" xfId="0">
      <alignment horizontal="right" vertical="bottom"/>
    </xf>
    <xf numFmtId="0" fontId="0" fillId="2" borderId="9" applyAlignment="1" pivotButton="0" quotePrefix="0" xfId="0">
      <alignment horizontal="general" vertical="bottom"/>
    </xf>
    <xf numFmtId="0" fontId="6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left" vertical="top"/>
    </xf>
    <xf numFmtId="0" fontId="18" fillId="2" borderId="9" applyAlignment="1" pivotButton="0" quotePrefix="0" xfId="0">
      <alignment horizontal="general" vertical="bottom"/>
    </xf>
    <xf numFmtId="0" fontId="20" fillId="0" borderId="0" applyAlignment="1" pivotButton="0" quotePrefix="0" xfId="0">
      <alignment horizontal="left" vertical="top"/>
    </xf>
    <xf numFmtId="164" fontId="18" fillId="0" borderId="12" applyAlignment="1" pivotButton="0" quotePrefix="0" xfId="0">
      <alignment horizontal="right" vertical="bottom"/>
    </xf>
    <xf numFmtId="0" fontId="18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 vertical="top"/>
    </xf>
    <xf numFmtId="0" fontId="18" fillId="2" borderId="11" applyAlignment="1" pivotButton="0" quotePrefix="0" xfId="0">
      <alignment horizontal="general" vertical="bottom"/>
    </xf>
    <xf numFmtId="3" fontId="17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center"/>
    </xf>
    <xf numFmtId="0" fontId="18" fillId="2" borderId="11" applyAlignment="1" pivotButton="0" quotePrefix="0" xfId="0">
      <alignment horizontal="left" vertical="bottom"/>
    </xf>
    <xf numFmtId="164" fontId="17" fillId="0" borderId="0" applyAlignment="1" pivotButton="0" quotePrefix="0" xfId="0">
      <alignment horizontal="right" vertical="bottom"/>
    </xf>
    <xf numFmtId="0" fontId="34" fillId="0" borderId="0" applyAlignment="1" pivotButton="0" quotePrefix="0" xfId="0">
      <alignment horizontal="right" vertical="center"/>
    </xf>
    <xf numFmtId="1" fontId="17" fillId="0" borderId="0" applyAlignment="1" pivotButton="0" quotePrefix="0" xfId="0">
      <alignment horizontal="general" vertical="bottom"/>
    </xf>
    <xf numFmtId="0" fontId="35" fillId="0" borderId="0" applyAlignment="1" pivotButton="0" quotePrefix="0" xfId="0">
      <alignment horizontal="center" vertical="bottom"/>
    </xf>
    <xf numFmtId="164" fontId="7" fillId="0" borderId="12" applyAlignment="1" pivotButton="0" quotePrefix="0" xfId="0">
      <alignment horizontal="right" vertical="bottom"/>
    </xf>
    <xf numFmtId="0" fontId="36" fillId="0" borderId="0" applyAlignment="1" pivotButton="0" quotePrefix="0" xfId="0">
      <alignment horizontal="left" vertical="bottom"/>
    </xf>
    <xf numFmtId="0" fontId="15" fillId="0" borderId="0" applyAlignment="1" pivotButton="0" quotePrefix="0" xfId="0">
      <alignment horizontal="general" vertical="bottom"/>
    </xf>
    <xf numFmtId="0" fontId="37" fillId="0" borderId="0" applyAlignment="1" pivotButton="0" quotePrefix="0" xfId="0">
      <alignment horizontal="general" vertical="bottom"/>
    </xf>
    <xf numFmtId="0" fontId="38" fillId="0" borderId="0" applyAlignment="1" pivotButton="0" quotePrefix="0" xfId="0">
      <alignment horizontal="center" vertical="bottom"/>
    </xf>
    <xf numFmtId="0" fontId="15" fillId="0" borderId="0" applyAlignment="1" pivotButton="0" quotePrefix="0" xfId="0">
      <alignment horizontal="general" vertical="center"/>
    </xf>
    <xf numFmtId="0" fontId="15" fillId="0" borderId="13" applyAlignment="1" pivotButton="0" quotePrefix="0" xfId="0">
      <alignment horizontal="general" vertical="center"/>
    </xf>
    <xf numFmtId="0" fontId="18" fillId="0" borderId="14" applyAlignment="1" pivotButton="0" quotePrefix="0" xfId="0">
      <alignment horizontal="center" vertical="center"/>
    </xf>
    <xf numFmtId="0" fontId="18" fillId="0" borderId="15" applyAlignment="1" pivotButton="0" quotePrefix="0" xfId="0">
      <alignment horizontal="center" vertical="center"/>
    </xf>
    <xf numFmtId="0" fontId="37" fillId="0" borderId="0" applyAlignment="1" pivotButton="0" quotePrefix="0" xfId="0">
      <alignment horizontal="general" vertical="center"/>
    </xf>
    <xf numFmtId="0" fontId="11" fillId="0" borderId="10" applyAlignment="1" pivotButton="0" quotePrefix="0" xfId="0">
      <alignment horizontal="general" vertical="center"/>
    </xf>
    <xf numFmtId="164" fontId="18" fillId="0" borderId="9" applyAlignment="1" pivotButton="0" quotePrefix="0" xfId="0">
      <alignment horizontal="center" vertical="bottom"/>
    </xf>
    <xf numFmtId="0" fontId="9" fillId="0" borderId="16" applyAlignment="1" pivotButton="0" quotePrefix="0" xfId="0">
      <alignment horizontal="general" vertical="bottom"/>
    </xf>
    <xf numFmtId="164" fontId="18" fillId="2" borderId="9" applyAlignment="1" applyProtection="1" pivotButton="0" quotePrefix="0" xfId="0">
      <alignment horizontal="center" vertical="bottom"/>
      <protection locked="0" hidden="0"/>
    </xf>
    <xf numFmtId="0" fontId="9" fillId="0" borderId="17" applyAlignment="1" pivotButton="0" quotePrefix="0" xfId="0">
      <alignment horizontal="general" vertical="bottom"/>
    </xf>
    <xf numFmtId="0" fontId="9" fillId="0" borderId="12" applyAlignment="1" pivotButton="0" quotePrefix="0" xfId="0">
      <alignment horizontal="general" vertical="bottom"/>
    </xf>
    <xf numFmtId="0" fontId="39" fillId="0" borderId="18" applyAlignment="1" pivotButton="0" quotePrefix="0" xfId="0">
      <alignment horizontal="center" vertical="bottom"/>
    </xf>
    <xf numFmtId="164" fontId="18" fillId="0" borderId="9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40" fillId="0" borderId="0" applyAlignment="1" pivotButton="0" quotePrefix="0" xfId="0">
      <alignment horizontal="general" vertical="bottom"/>
    </xf>
    <xf numFmtId="0" fontId="9" fillId="0" borderId="19" applyAlignment="1" pivotButton="0" quotePrefix="0" xfId="0">
      <alignment horizontal="general" vertical="bottom"/>
    </xf>
    <xf numFmtId="0" fontId="39" fillId="0" borderId="9" applyAlignment="1" pivotButton="0" quotePrefix="0" xfId="0">
      <alignment horizontal="center" vertical="bottom"/>
    </xf>
    <xf numFmtId="0" fontId="41" fillId="0" borderId="17" applyAlignment="1" pivotButton="0" quotePrefix="0" xfId="0">
      <alignment horizontal="general" vertical="bottom"/>
    </xf>
    <xf numFmtId="0" fontId="41" fillId="0" borderId="12" applyAlignment="1" pivotButton="0" quotePrefix="0" xfId="0">
      <alignment horizontal="general" vertical="bottom"/>
    </xf>
    <xf numFmtId="0" fontId="42" fillId="0" borderId="0" applyAlignment="1" pivotButton="0" quotePrefix="0" xfId="0">
      <alignment horizontal="general" vertical="bottom"/>
    </xf>
    <xf numFmtId="0" fontId="43" fillId="0" borderId="0" applyAlignment="1" pivotButton="0" quotePrefix="0" xfId="0">
      <alignment horizontal="general" vertical="bottom"/>
    </xf>
    <xf numFmtId="0" fontId="44" fillId="0" borderId="0" applyAlignment="1" pivotButton="0" quotePrefix="0" xfId="0">
      <alignment horizontal="general" vertical="bottom"/>
    </xf>
    <xf numFmtId="0" fontId="18" fillId="0" borderId="20" applyAlignment="1" pivotButton="0" quotePrefix="0" xfId="0">
      <alignment horizontal="center" vertical="center"/>
    </xf>
    <xf numFmtId="164" fontId="7" fillId="2" borderId="9" applyAlignment="1" applyProtection="1" pivotButton="0" quotePrefix="0" xfId="0">
      <alignment horizontal="center" vertical="bottom"/>
      <protection locked="0" hidden="0"/>
    </xf>
    <xf numFmtId="164" fontId="7" fillId="3" borderId="9" applyAlignment="1" pivotButton="0" quotePrefix="0" xfId="0">
      <alignment horizontal="center" vertical="bottom"/>
    </xf>
    <xf numFmtId="0" fontId="9" fillId="0" borderId="21" applyAlignment="1" pivotButton="0" quotePrefix="0" xfId="0">
      <alignment horizontal="general" vertical="bottom"/>
    </xf>
    <xf numFmtId="164" fontId="18" fillId="3" borderId="9" applyAlignment="1" pivotButton="0" quotePrefix="0" xfId="0">
      <alignment horizontal="center" vertical="center"/>
    </xf>
    <xf numFmtId="0" fontId="8" fillId="0" borderId="22" applyAlignment="1" pivotButton="0" quotePrefix="0" xfId="0">
      <alignment horizontal="center" vertical="center"/>
    </xf>
    <xf numFmtId="0" fontId="9" fillId="0" borderId="23" applyAlignment="1" pivotButton="0" quotePrefix="0" xfId="0">
      <alignment horizontal="general" vertical="bottom"/>
    </xf>
    <xf numFmtId="0" fontId="9" fillId="0" borderId="24" applyAlignment="1" pivotButton="0" quotePrefix="0" xfId="0">
      <alignment horizontal="general" vertical="bottom"/>
    </xf>
    <xf numFmtId="0" fontId="41" fillId="0" borderId="21" applyAlignment="1" pivotButton="0" quotePrefix="0" xfId="0">
      <alignment horizontal="general" vertical="bottom"/>
    </xf>
    <xf numFmtId="0" fontId="41" fillId="0" borderId="25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5">
    <dxf>
      <font>
        <name val="Arial"/>
        <charset val="1"/>
        <family val="0"/>
        <color rgb="FFCC0000"/>
        <sz val="10"/>
      </font>
    </dxf>
    <dxf>
      <font>
        <name val="Arial"/>
        <charset val="1"/>
        <family val="0"/>
        <color rgb="FFCC0000"/>
        <sz val="10"/>
      </font>
    </dxf>
    <dxf>
      <font>
        <name val="Arial"/>
        <charset val="1"/>
        <family val="0"/>
        <color rgb="FFCC0000"/>
        <sz val="10"/>
      </font>
    </dxf>
    <dxf>
      <font>
        <name val="Arial"/>
        <charset val="1"/>
        <family val="0"/>
        <color rgb="FFCC0000"/>
        <sz val="10"/>
      </font>
    </dxf>
    <dxf>
      <font>
        <name val="Arial"/>
        <charset val="1"/>
        <family val="0"/>
        <color rgb="FFCC000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worksheet" Target="/xl/worksheets/sheet13.xml"/><Relationship Id="rId18" Type="http://schemas.openxmlformats.org/officeDocument/2006/relationships/styles" Target="styles.xml"/><Relationship Id="rId3" Type="http://schemas.openxmlformats.org/officeDocument/2006/relationships/worksheet" Target="/xl/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/xl/worksheets/sheet10.xml"/><Relationship Id="rId19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3:P45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1.28125" defaultRowHeight="12.75" zeroHeight="0" outlineLevelRow="0"/>
  <cols>
    <col width="9.85" customWidth="1" style="247" min="1" max="1"/>
    <col width="33.56" customWidth="1" style="247" min="2" max="2"/>
    <col width="11.28" customWidth="1" style="247" min="3" max="3"/>
    <col width="21.84" customWidth="1" style="247" min="4" max="4"/>
    <col width="11.28" customWidth="1" style="247" min="5" max="5"/>
    <col width="24.41" customWidth="1" style="247" min="6" max="6"/>
    <col width="11.28" customWidth="1" style="247" min="7" max="7"/>
    <col width="14.41" customWidth="1" style="247" min="8" max="8"/>
    <col width="16.43" customWidth="1" style="247" min="9" max="9"/>
    <col width="16.99" customWidth="1" style="247" min="10" max="10"/>
    <col width="11.28" customWidth="1" style="247" min="11" max="11"/>
    <col width="16.99" customWidth="1" style="247" min="12" max="12"/>
    <col width="11.28" customWidth="1" style="247" min="13" max="257"/>
  </cols>
  <sheetData>
    <row r="3" ht="12.75" customHeight="1" s="248">
      <c r="A3" s="249" t="n"/>
      <c r="B3" s="250" t="n"/>
      <c r="C3" s="250" t="n"/>
      <c r="D3" s="250" t="n"/>
      <c r="E3" s="250" t="n"/>
      <c r="F3" s="250" t="n"/>
      <c r="G3" s="250" t="n"/>
      <c r="H3" s="250" t="n"/>
      <c r="I3" s="250" t="n"/>
      <c r="J3" s="250" t="n"/>
      <c r="K3" s="250" t="n"/>
      <c r="L3" s="250" t="n"/>
      <c r="M3" s="250" t="n"/>
      <c r="N3" s="251" t="n"/>
    </row>
    <row r="4" ht="19.7" customHeight="1" s="248">
      <c r="A4" s="252" t="n"/>
      <c r="B4" s="253" t="inlineStr">
        <is>
          <t>Pressupost del projecte</t>
        </is>
      </c>
      <c r="C4" s="254" t="n"/>
      <c r="D4" s="254" t="n"/>
      <c r="E4" s="254" t="n"/>
      <c r="F4" s="255" t="n"/>
      <c r="G4" s="255" t="n"/>
      <c r="H4" s="255" t="n"/>
      <c r="I4" s="255" t="n"/>
      <c r="J4" s="255" t="n"/>
      <c r="K4" s="255" t="n"/>
      <c r="L4" s="247" t="n"/>
      <c r="N4" s="256" t="n"/>
    </row>
    <row r="5" ht="12.75" customHeight="1" s="248">
      <c r="A5" s="252" t="n"/>
      <c r="B5" s="255" t="n"/>
      <c r="C5" s="255" t="n"/>
      <c r="D5" s="255" t="n"/>
      <c r="E5" s="255" t="n"/>
      <c r="F5" s="255" t="n"/>
      <c r="G5" s="255" t="n"/>
      <c r="H5" s="255" t="n"/>
      <c r="I5" s="255" t="n"/>
      <c r="J5" s="255" t="n"/>
      <c r="K5" s="255" t="n"/>
      <c r="L5" s="247" t="n"/>
      <c r="N5" s="256" t="n"/>
    </row>
    <row r="6" ht="12.75" customHeight="1" s="248">
      <c r="A6" s="252" t="n"/>
      <c r="B6" s="255" t="n"/>
      <c r="C6" s="255" t="n"/>
      <c r="D6" s="255" t="n"/>
      <c r="E6" s="255" t="n"/>
      <c r="F6" s="255" t="n"/>
      <c r="G6" s="255" t="n"/>
      <c r="H6" s="255" t="n"/>
      <c r="I6" s="255" t="n"/>
      <c r="J6" s="255" t="n"/>
      <c r="K6" s="255" t="n"/>
      <c r="L6" s="247" t="n"/>
      <c r="N6" s="256" t="n"/>
    </row>
    <row r="7" ht="12.75" customHeight="1" s="248">
      <c r="A7" s="252" t="n"/>
      <c r="B7" s="255" t="n"/>
      <c r="C7" s="255" t="n"/>
      <c r="D7" s="255" t="n"/>
      <c r="E7" s="255" t="n"/>
      <c r="F7" s="255" t="n"/>
      <c r="G7" s="255" t="n"/>
      <c r="H7" s="255" t="n"/>
      <c r="I7" s="255" t="n"/>
      <c r="J7" s="255" t="n"/>
      <c r="K7" s="255" t="n"/>
      <c r="L7" s="247" t="n"/>
      <c r="N7" s="256" t="n"/>
    </row>
    <row r="8" ht="13.8" customHeight="1" s="248">
      <c r="A8" s="252" t="n"/>
      <c r="B8" s="257" t="inlineStr">
        <is>
          <t>Títol</t>
        </is>
      </c>
      <c r="C8" s="258" t="n"/>
      <c r="H8" s="259" t="n"/>
      <c r="I8" s="259" t="n"/>
      <c r="J8" s="259" t="n"/>
      <c r="K8" s="259" t="n"/>
      <c r="L8" s="247" t="n"/>
      <c r="N8" s="256" t="n"/>
    </row>
    <row r="9" ht="13.8" customHeight="1" s="248">
      <c r="A9" s="252" t="n"/>
      <c r="B9" s="257" t="n"/>
      <c r="C9" s="259" t="n"/>
      <c r="D9" s="259" t="n"/>
      <c r="E9" s="259" t="n"/>
      <c r="F9" s="259" t="n"/>
      <c r="G9" s="259" t="n"/>
      <c r="H9" s="259" t="n"/>
      <c r="I9" s="259" t="n"/>
      <c r="J9" s="259" t="n"/>
      <c r="K9" s="259" t="n"/>
      <c r="L9" s="247" t="n"/>
      <c r="N9" s="256" t="n"/>
    </row>
    <row r="10" ht="13.8" customHeight="1" s="248">
      <c r="A10" s="252" t="n"/>
      <c r="B10" s="257" t="inlineStr">
        <is>
          <t>Modalitat</t>
        </is>
      </c>
      <c r="C10" s="258" t="n"/>
      <c r="H10" s="259" t="n"/>
      <c r="I10" s="259" t="n"/>
      <c r="J10" s="259" t="n"/>
      <c r="K10" s="259" t="n"/>
      <c r="L10" s="247" t="n"/>
      <c r="N10" s="256" t="n"/>
    </row>
    <row r="11" ht="13.8" customHeight="1" s="248">
      <c r="A11" s="252" t="n"/>
      <c r="B11" s="257" t="n"/>
      <c r="C11" s="259" t="n"/>
      <c r="D11" s="259" t="n"/>
      <c r="E11" s="259" t="n"/>
      <c r="F11" s="259" t="n"/>
      <c r="G11" s="259" t="n"/>
      <c r="L11" s="247" t="n"/>
      <c r="N11" s="256" t="n"/>
    </row>
    <row r="12" ht="13.8" customHeight="1" s="248">
      <c r="A12" s="252" t="n"/>
      <c r="B12" s="257" t="inlineStr">
        <is>
          <t>Empresa productora sol·licitant</t>
        </is>
      </c>
      <c r="C12" s="258" t="n"/>
      <c r="H12" s="260" t="inlineStr">
        <is>
          <t>Cost assumit</t>
        </is>
      </c>
      <c r="I12" s="258" t="n"/>
      <c r="J12" s="257" t="inlineStr">
        <is>
          <t>% de cost assumit</t>
        </is>
      </c>
      <c r="K12" s="258" t="n"/>
      <c r="L12" s="247" t="n"/>
      <c r="N12" s="256" t="n"/>
    </row>
    <row r="13" ht="13.8" customHeight="1" s="248">
      <c r="A13" s="252" t="n"/>
      <c r="B13" s="257" t="n"/>
      <c r="C13" s="259" t="n"/>
      <c r="D13" s="259" t="n"/>
      <c r="E13" s="259" t="n"/>
      <c r="F13" s="259" t="n"/>
      <c r="G13" s="259" t="n"/>
      <c r="H13" s="259" t="n"/>
      <c r="I13" s="259" t="n"/>
      <c r="J13" s="259" t="n"/>
      <c r="K13" s="259" t="n"/>
      <c r="L13" s="247" t="n"/>
      <c r="N13" s="256" t="n"/>
    </row>
    <row r="14" ht="13.8" customHeight="1" s="248">
      <c r="A14" s="252" t="n"/>
      <c r="B14" s="257" t="inlineStr">
        <is>
          <t>Direcció</t>
        </is>
      </c>
      <c r="C14" s="258" t="n"/>
      <c r="H14" s="259" t="n"/>
      <c r="I14" s="259" t="n"/>
      <c r="J14" s="259" t="n"/>
      <c r="K14" s="259" t="n"/>
      <c r="L14" s="247" t="n"/>
      <c r="N14" s="256" t="n"/>
    </row>
    <row r="15" ht="13.8" customHeight="1" s="248">
      <c r="A15" s="252" t="n"/>
      <c r="B15" s="261" t="n"/>
      <c r="N15" s="256" t="n"/>
    </row>
    <row r="16" ht="13.8" customHeight="1" s="248">
      <c r="A16" s="252" t="n"/>
      <c r="B16" s="257" t="n"/>
      <c r="C16" s="259" t="n"/>
      <c r="D16" s="259" t="n"/>
      <c r="E16" s="259" t="n"/>
      <c r="F16" s="259" t="n"/>
      <c r="G16" s="262" t="n"/>
      <c r="H16" s="259" t="n"/>
      <c r="I16" s="259" t="inlineStr">
        <is>
          <t>SI/NO</t>
        </is>
      </c>
      <c r="J16" s="259" t="n"/>
      <c r="K16" s="259" t="n"/>
      <c r="L16" s="262" t="n"/>
      <c r="M16" s="262" t="n"/>
      <c r="N16" s="263" t="n"/>
      <c r="O16" s="262" t="n"/>
    </row>
    <row r="17" ht="13.8" customHeight="1" s="248">
      <c r="A17" s="252" t="n"/>
      <c r="B17" s="260" t="inlineStr">
        <is>
          <t>Empresa coproductora 1</t>
        </is>
      </c>
      <c r="C17" s="258" t="n"/>
      <c r="F17" s="260" t="inlineStr">
        <is>
          <t>Nacionalitat</t>
        </is>
      </c>
      <c r="G17" s="258" t="n"/>
      <c r="H17" s="260" t="inlineStr">
        <is>
          <t>Sol·licitant:</t>
        </is>
      </c>
      <c r="I17" s="258" t="n"/>
      <c r="J17" s="260" t="inlineStr">
        <is>
          <t>Cost assumit</t>
        </is>
      </c>
      <c r="K17" s="258" t="n"/>
      <c r="L17" s="257" t="inlineStr">
        <is>
          <t>% de cost assumit</t>
        </is>
      </c>
      <c r="M17" s="258" t="n"/>
      <c r="N17" s="256" t="n"/>
    </row>
    <row r="18" ht="13.8" customHeight="1" s="248">
      <c r="A18" s="252" t="n"/>
      <c r="B18" s="260" t="inlineStr">
        <is>
          <t>Empresa coproductora 2</t>
        </is>
      </c>
      <c r="C18" s="258" t="n"/>
      <c r="F18" s="260" t="inlineStr">
        <is>
          <t>Nacionalitat</t>
        </is>
      </c>
      <c r="G18" s="258" t="n"/>
      <c r="H18" s="260" t="inlineStr">
        <is>
          <t>Sol·licitant:</t>
        </is>
      </c>
      <c r="I18" s="258" t="n"/>
      <c r="J18" s="260" t="inlineStr">
        <is>
          <t>Cost assumit</t>
        </is>
      </c>
      <c r="K18" s="258" t="n"/>
      <c r="L18" s="257" t="inlineStr">
        <is>
          <t>% de cost assumit</t>
        </is>
      </c>
      <c r="M18" s="258" t="n"/>
      <c r="N18" s="256" t="n"/>
    </row>
    <row r="19" ht="13.8" customHeight="1" s="248">
      <c r="A19" s="252" t="n"/>
      <c r="B19" s="260" t="inlineStr">
        <is>
          <t>Empresa coproductora 3</t>
        </is>
      </c>
      <c r="C19" s="258" t="n"/>
      <c r="F19" s="260" t="inlineStr">
        <is>
          <t>Nacionalitat</t>
        </is>
      </c>
      <c r="G19" s="258" t="n"/>
      <c r="H19" s="260" t="inlineStr">
        <is>
          <t>Sol·licitant:</t>
        </is>
      </c>
      <c r="I19" s="258" t="n"/>
      <c r="J19" s="260" t="inlineStr">
        <is>
          <t>Cost assumit</t>
        </is>
      </c>
      <c r="K19" s="258" t="n"/>
      <c r="L19" s="257" t="inlineStr">
        <is>
          <t>% de cost assumit</t>
        </is>
      </c>
      <c r="M19" s="258" t="n"/>
      <c r="N19" s="256" t="n"/>
    </row>
    <row r="20" ht="12.75" customHeight="1" s="248">
      <c r="A20" s="264" t="n"/>
      <c r="B20" s="265" t="n"/>
      <c r="C20" s="265" t="n"/>
      <c r="D20" s="265" t="n"/>
      <c r="E20" s="265" t="n"/>
      <c r="F20" s="265" t="n"/>
      <c r="G20" s="265" t="n"/>
      <c r="H20" s="265" t="n"/>
      <c r="I20" s="265" t="n"/>
      <c r="J20" s="265" t="n"/>
      <c r="K20" s="265" t="n"/>
      <c r="L20" s="265" t="n"/>
      <c r="M20" s="265" t="n"/>
      <c r="N20" s="266" t="n"/>
    </row>
    <row r="21" ht="13.8" customHeight="1" s="248">
      <c r="A21" s="259" t="inlineStr">
        <is>
          <t xml:space="preserve"> </t>
        </is>
      </c>
      <c r="B21" s="259" t="n"/>
      <c r="C21" s="259" t="n"/>
      <c r="D21" s="259" t="n"/>
      <c r="E21" s="259" t="n"/>
      <c r="F21" s="257" t="n"/>
      <c r="G21" s="259" t="n"/>
      <c r="H21" s="259" t="n"/>
      <c r="I21" s="259" t="n"/>
      <c r="J21" s="259" t="n"/>
      <c r="K21" s="259" t="n"/>
      <c r="L21" s="259" t="n"/>
      <c r="M21" s="259" t="n"/>
      <c r="N21" s="259" t="n"/>
      <c r="O21" s="259" t="n"/>
      <c r="P21" s="259" t="n"/>
    </row>
    <row r="22" ht="13.8" customHeight="1" s="248">
      <c r="A22" s="259" t="n"/>
      <c r="B22" s="259" t="n"/>
      <c r="C22" s="259" t="n"/>
      <c r="D22" s="259" t="n"/>
      <c r="E22" s="259" t="n"/>
      <c r="F22" s="257" t="n"/>
      <c r="G22" s="259" t="n"/>
      <c r="H22" s="259" t="n"/>
      <c r="I22" s="259" t="n"/>
      <c r="J22" s="259" t="n"/>
      <c r="K22" s="259" t="n"/>
      <c r="L22" s="259" t="n"/>
      <c r="M22" s="259" t="n"/>
      <c r="N22" s="259" t="n"/>
      <c r="O22" s="259" t="n"/>
      <c r="P22" s="259" t="n"/>
    </row>
    <row r="23" ht="13.8" customHeight="1" s="248">
      <c r="A23" s="259" t="n"/>
      <c r="B23" s="259" t="n"/>
      <c r="C23" s="259" t="n"/>
      <c r="D23" s="259" t="n"/>
      <c r="E23" s="259" t="n"/>
      <c r="F23" s="259" t="n"/>
      <c r="G23" s="259" t="n"/>
      <c r="H23" s="259" t="n"/>
      <c r="I23" s="259" t="n"/>
      <c r="J23" s="259" t="n"/>
      <c r="K23" s="259" t="n"/>
      <c r="L23" s="259" t="n"/>
      <c r="M23" s="259" t="n"/>
      <c r="N23" s="259" t="n"/>
      <c r="O23" s="259" t="n"/>
      <c r="P23" s="259" t="n"/>
    </row>
    <row r="24" ht="13.8" customHeight="1" s="248">
      <c r="A24" s="259" t="inlineStr">
        <is>
          <t xml:space="preserve"> </t>
        </is>
      </c>
      <c r="B24" s="259" t="n"/>
      <c r="C24" s="259" t="n"/>
      <c r="D24" s="259" t="n"/>
      <c r="E24" s="259" t="n"/>
      <c r="F24" s="257" t="n"/>
      <c r="G24" s="259" t="n"/>
      <c r="H24" s="259" t="n"/>
      <c r="I24" s="259" t="n"/>
      <c r="J24" s="259" t="n"/>
      <c r="K24" s="259" t="n"/>
      <c r="L24" s="259" t="n"/>
      <c r="M24" s="259" t="n"/>
      <c r="N24" s="259" t="n"/>
      <c r="O24" s="259" t="n"/>
      <c r="P24" s="259" t="n"/>
    </row>
    <row r="25" ht="13.8" customHeight="1" s="248">
      <c r="A25" s="259" t="inlineStr">
        <is>
          <t xml:space="preserve"> </t>
        </is>
      </c>
      <c r="B25" s="259" t="n"/>
      <c r="C25" s="259" t="n"/>
      <c r="D25" s="259" t="n"/>
      <c r="E25" s="259" t="n"/>
      <c r="F25" s="259" t="n"/>
      <c r="G25" s="259" t="n"/>
      <c r="H25" s="259" t="n"/>
      <c r="I25" s="259" t="n"/>
      <c r="J25" s="259" t="n"/>
      <c r="K25" s="259" t="n"/>
      <c r="L25" s="259" t="n"/>
      <c r="M25" s="259" t="n"/>
      <c r="N25" s="259" t="n"/>
      <c r="O25" s="259" t="n"/>
      <c r="P25" s="259" t="n"/>
    </row>
    <row r="26" ht="13.8" customHeight="1" s="248">
      <c r="A26" s="259" t="inlineStr">
        <is>
          <t xml:space="preserve"> </t>
        </is>
      </c>
      <c r="B26" s="259" t="n"/>
      <c r="C26" s="259" t="n"/>
      <c r="D26" s="259" t="n"/>
      <c r="E26" s="259" t="n"/>
      <c r="F26" s="257" t="n"/>
      <c r="G26" s="259" t="n"/>
      <c r="H26" s="259" t="n"/>
      <c r="I26" s="259" t="n"/>
      <c r="J26" s="259" t="n"/>
      <c r="K26" s="259" t="n"/>
      <c r="L26" s="259" t="n"/>
      <c r="M26" s="259" t="n"/>
      <c r="N26" s="259" t="n"/>
      <c r="O26" s="259" t="n"/>
      <c r="P26" s="259" t="n"/>
    </row>
    <row r="27" ht="13.8" customHeight="1" s="248">
      <c r="A27" s="259" t="inlineStr">
        <is>
          <t xml:space="preserve"> </t>
        </is>
      </c>
      <c r="B27" s="259" t="n"/>
      <c r="C27" s="259" t="n"/>
      <c r="D27" s="259" t="n"/>
      <c r="E27" s="259" t="n"/>
      <c r="F27" s="259" t="n"/>
      <c r="G27" s="259" t="n"/>
      <c r="H27" s="259" t="n"/>
      <c r="I27" s="259" t="n"/>
      <c r="J27" s="259" t="n"/>
      <c r="K27" s="259" t="n"/>
      <c r="L27" s="259" t="n"/>
      <c r="M27" s="259" t="n"/>
      <c r="N27" s="259" t="n"/>
      <c r="O27" s="259" t="n"/>
      <c r="P27" s="259" t="n"/>
    </row>
    <row r="28" ht="13.8" customHeight="1" s="248">
      <c r="A28" s="259" t="inlineStr">
        <is>
          <t xml:space="preserve"> </t>
        </is>
      </c>
      <c r="B28" s="259" t="n"/>
      <c r="C28" s="259" t="n"/>
      <c r="D28" s="259" t="n"/>
      <c r="E28" s="259" t="n"/>
      <c r="F28" s="257" t="n"/>
      <c r="G28" s="259" t="n"/>
      <c r="H28" s="259" t="n"/>
      <c r="I28" s="259" t="n"/>
      <c r="J28" s="259" t="n"/>
      <c r="K28" s="259" t="n"/>
      <c r="L28" s="259" t="n"/>
      <c r="M28" s="259" t="n"/>
      <c r="N28" s="259" t="n"/>
      <c r="O28" s="259" t="n"/>
      <c r="P28" s="259" t="n"/>
    </row>
    <row r="29" ht="13.8" customHeight="1" s="248">
      <c r="A29" s="259" t="n"/>
      <c r="B29" s="259" t="n"/>
      <c r="C29" s="259" t="n"/>
      <c r="D29" s="259" t="n"/>
      <c r="E29" s="259" t="n"/>
      <c r="F29" s="259" t="n"/>
      <c r="G29" s="259" t="n"/>
      <c r="H29" s="259" t="n"/>
      <c r="I29" s="259" t="n"/>
      <c r="J29" s="259" t="n"/>
      <c r="K29" s="259" t="n"/>
      <c r="L29" s="259" t="n"/>
      <c r="M29" s="259" t="n"/>
      <c r="N29" s="259" t="n"/>
      <c r="O29" s="259" t="n"/>
      <c r="P29" s="259" t="n"/>
    </row>
    <row r="30" ht="13.8" customHeight="1" s="248">
      <c r="A30" s="259" t="inlineStr">
        <is>
          <t xml:space="preserve"> </t>
        </is>
      </c>
      <c r="B30" s="259" t="n"/>
      <c r="C30" s="259" t="n"/>
      <c r="D30" s="259" t="n"/>
      <c r="E30" s="259" t="n"/>
      <c r="F30" s="257" t="n"/>
      <c r="G30" s="259" t="n"/>
      <c r="H30" s="259" t="n"/>
      <c r="I30" s="259" t="n"/>
      <c r="J30" s="259" t="n"/>
      <c r="K30" s="259" t="n"/>
      <c r="L30" s="259" t="n"/>
      <c r="M30" s="259" t="n"/>
      <c r="N30" s="259" t="n"/>
      <c r="O30" s="259" t="n"/>
      <c r="P30" s="259" t="n"/>
    </row>
    <row r="31" ht="13.8" customHeight="1" s="248">
      <c r="A31" s="259" t="n"/>
      <c r="B31" s="259" t="n"/>
      <c r="C31" s="259" t="n"/>
      <c r="D31" s="259" t="n"/>
      <c r="E31" s="259" t="n"/>
      <c r="F31" s="259" t="n"/>
      <c r="G31" s="259" t="n"/>
      <c r="H31" s="259" t="n"/>
      <c r="I31" s="259" t="n"/>
      <c r="J31" s="259" t="n"/>
      <c r="K31" s="259" t="n"/>
      <c r="L31" s="259" t="n"/>
      <c r="M31" s="259" t="n"/>
      <c r="N31" s="259" t="n"/>
      <c r="O31" s="259" t="n"/>
      <c r="P31" s="259" t="n"/>
    </row>
    <row r="32" ht="13.8" customHeight="1" s="248">
      <c r="A32" s="259" t="n"/>
      <c r="B32" s="259" t="n"/>
      <c r="C32" s="259" t="n"/>
      <c r="D32" s="267" t="n"/>
      <c r="E32" s="259" t="n"/>
      <c r="F32" s="257" t="n"/>
      <c r="G32" s="259" t="n"/>
      <c r="H32" s="259" t="n"/>
      <c r="I32" s="259" t="n"/>
      <c r="J32" s="259" t="n"/>
      <c r="K32" s="259" t="n"/>
      <c r="L32" s="259" t="n"/>
      <c r="M32" s="259" t="n"/>
      <c r="N32" s="259" t="n"/>
      <c r="O32" s="259" t="n"/>
      <c r="P32" s="259" t="n"/>
    </row>
    <row r="33" ht="13.8" customHeight="1" s="248">
      <c r="A33" s="259" t="inlineStr">
        <is>
          <t xml:space="preserve"> </t>
        </is>
      </c>
      <c r="B33" s="259" t="n"/>
      <c r="C33" s="259" t="n"/>
      <c r="D33" s="267" t="n"/>
      <c r="E33" s="259" t="n"/>
      <c r="F33" s="259" t="n"/>
      <c r="G33" s="259" t="n"/>
      <c r="H33" s="259" t="n"/>
      <c r="I33" s="259" t="n"/>
      <c r="J33" s="259" t="n"/>
      <c r="K33" s="259" t="n"/>
      <c r="L33" s="259" t="n"/>
      <c r="M33" s="259" t="n"/>
      <c r="N33" s="259" t="n"/>
      <c r="O33" s="259" t="n"/>
      <c r="P33" s="259" t="n"/>
    </row>
    <row r="34" ht="15" customHeight="1" s="248">
      <c r="A34" s="259" t="n"/>
      <c r="B34" s="268" t="n"/>
      <c r="C34" s="259" t="n"/>
      <c r="D34" s="259" t="n"/>
      <c r="E34" s="259" t="n"/>
      <c r="F34" s="259" t="n"/>
      <c r="G34" s="259" t="n"/>
      <c r="H34" s="259" t="n"/>
      <c r="I34" s="259" t="n"/>
      <c r="J34" s="259" t="n"/>
      <c r="K34" s="259" t="n"/>
      <c r="L34" s="259" t="n"/>
      <c r="M34" s="259" t="n"/>
      <c r="N34" s="259" t="n"/>
      <c r="O34" s="259" t="n"/>
      <c r="P34" s="259" t="n"/>
    </row>
    <row r="35" ht="15" customHeight="1" s="248">
      <c r="A35" s="259" t="n"/>
      <c r="B35" s="259" t="n"/>
      <c r="C35" s="259" t="n"/>
      <c r="D35" s="259" t="n"/>
      <c r="E35" s="259" t="n"/>
      <c r="F35" s="259" t="n"/>
      <c r="G35" s="259" t="n"/>
      <c r="H35" s="259" t="n"/>
      <c r="I35" s="259" t="n"/>
      <c r="J35" s="259" t="n"/>
      <c r="K35" s="259" t="n"/>
      <c r="L35" s="259" t="n"/>
      <c r="M35" s="259" t="n"/>
      <c r="N35" s="259" t="n"/>
      <c r="O35" s="259" t="n"/>
      <c r="P35" s="259" t="n"/>
    </row>
    <row r="36" ht="15" customHeight="1" s="248">
      <c r="A36" s="259" t="n"/>
      <c r="B36" s="259" t="n"/>
      <c r="C36" s="259" t="n"/>
      <c r="D36" s="259" t="n"/>
      <c r="E36" s="259" t="n"/>
      <c r="F36" s="259" t="n"/>
      <c r="G36" s="259" t="n"/>
      <c r="H36" s="259" t="n"/>
      <c r="I36" s="259" t="n"/>
      <c r="J36" s="259" t="n"/>
      <c r="K36" s="259" t="n"/>
      <c r="L36" s="259" t="n"/>
      <c r="M36" s="259" t="n"/>
      <c r="N36" s="259" t="n"/>
      <c r="O36" s="259" t="n"/>
      <c r="P36" s="259" t="n"/>
    </row>
    <row r="37" ht="15" customHeight="1" s="248">
      <c r="A37" s="259" t="n"/>
      <c r="B37" s="259" t="n"/>
      <c r="C37" s="259" t="n"/>
      <c r="D37" s="259" t="n"/>
      <c r="E37" s="259" t="n"/>
      <c r="F37" s="259" t="n"/>
      <c r="G37" s="259" t="n"/>
      <c r="H37" s="259" t="n"/>
      <c r="I37" s="259" t="n"/>
      <c r="J37" s="259" t="n"/>
      <c r="K37" s="259" t="n"/>
      <c r="L37" s="259" t="n"/>
      <c r="M37" s="259" t="n"/>
      <c r="N37" s="259" t="n"/>
      <c r="O37" s="259" t="n"/>
      <c r="P37" s="259" t="n"/>
    </row>
    <row r="38" ht="15" customHeight="1" s="248">
      <c r="A38" s="259" t="n"/>
      <c r="B38" s="259" t="n"/>
      <c r="C38" s="259" t="n"/>
      <c r="D38" s="259" t="n"/>
      <c r="E38" s="259" t="n"/>
      <c r="F38" s="259" t="n"/>
      <c r="G38" s="259" t="n"/>
      <c r="H38" s="259" t="n"/>
      <c r="I38" s="259" t="n"/>
      <c r="J38" s="259" t="n"/>
      <c r="K38" s="259" t="n"/>
      <c r="L38" s="259" t="n"/>
      <c r="M38" s="259" t="n"/>
      <c r="N38" s="259" t="n"/>
      <c r="O38" s="259" t="n"/>
      <c r="P38" s="259" t="n"/>
    </row>
    <row r="39" ht="15" customHeight="1" s="248">
      <c r="A39" s="259" t="n"/>
      <c r="B39" s="259" t="n"/>
      <c r="C39" s="259" t="n"/>
      <c r="D39" s="259" t="n"/>
      <c r="E39" s="259" t="n"/>
      <c r="F39" s="259" t="n"/>
      <c r="G39" s="259" t="n"/>
      <c r="H39" s="259" t="n"/>
      <c r="I39" s="259" t="n"/>
      <c r="J39" s="259" t="n"/>
      <c r="K39" s="259" t="n"/>
      <c r="L39" s="259" t="n"/>
      <c r="M39" s="259" t="n"/>
      <c r="N39" s="259" t="n"/>
      <c r="O39" s="259" t="n"/>
      <c r="P39" s="259" t="n"/>
    </row>
    <row r="40" ht="15" customHeight="1" s="248">
      <c r="A40" s="259" t="n"/>
      <c r="B40" s="259" t="n"/>
      <c r="C40" s="259" t="n"/>
      <c r="D40" s="259" t="n"/>
      <c r="E40" s="259" t="n"/>
      <c r="F40" s="259" t="n"/>
      <c r="G40" s="259" t="n"/>
      <c r="H40" s="259" t="n"/>
      <c r="I40" s="259" t="n"/>
      <c r="J40" s="259" t="n"/>
      <c r="K40" s="259" t="n"/>
      <c r="L40" s="259" t="n"/>
      <c r="M40" s="259" t="n"/>
      <c r="N40" s="259" t="n"/>
      <c r="O40" s="259" t="n"/>
      <c r="P40" s="259" t="n"/>
    </row>
    <row r="41" ht="15" customHeight="1" s="248">
      <c r="A41" s="259" t="n"/>
      <c r="B41" s="259" t="n"/>
      <c r="C41" s="259" t="n"/>
      <c r="D41" s="259" t="n"/>
      <c r="E41" s="259" t="n"/>
      <c r="F41" s="259" t="n"/>
      <c r="G41" s="259" t="n"/>
      <c r="H41" s="259" t="n"/>
      <c r="I41" s="259" t="n"/>
      <c r="J41" s="259" t="n"/>
      <c r="K41" s="259" t="n"/>
      <c r="L41" s="259" t="n"/>
      <c r="M41" s="259" t="n"/>
      <c r="N41" s="259" t="n"/>
      <c r="O41" s="259" t="n"/>
      <c r="P41" s="259" t="n"/>
    </row>
    <row r="42" ht="15" customHeight="1" s="248">
      <c r="A42" s="259" t="n"/>
      <c r="B42" s="259" t="n"/>
      <c r="C42" s="259" t="n"/>
      <c r="D42" s="259" t="n"/>
      <c r="E42" s="259" t="n"/>
      <c r="F42" s="259" t="n"/>
      <c r="G42" s="259" t="n"/>
      <c r="H42" s="259" t="n"/>
      <c r="I42" s="259" t="n"/>
      <c r="J42" s="259" t="n"/>
      <c r="K42" s="259" t="n"/>
      <c r="L42" s="259" t="n"/>
      <c r="M42" s="259" t="n"/>
      <c r="N42" s="259" t="n"/>
      <c r="O42" s="259" t="n"/>
      <c r="P42" s="259" t="n"/>
    </row>
    <row r="43" ht="15" customHeight="1" s="248">
      <c r="A43" s="259" t="n"/>
      <c r="B43" s="259" t="n"/>
      <c r="C43" s="259" t="n"/>
      <c r="D43" s="259" t="n"/>
      <c r="E43" s="259" t="n"/>
      <c r="F43" s="259" t="n"/>
      <c r="G43" s="259" t="n"/>
      <c r="H43" s="259" t="n"/>
      <c r="I43" s="259" t="n"/>
      <c r="J43" s="259" t="n"/>
      <c r="K43" s="259" t="n"/>
      <c r="L43" s="259" t="n"/>
      <c r="M43" s="259" t="n"/>
      <c r="N43" s="259" t="n"/>
      <c r="O43" s="259" t="n"/>
      <c r="P43" s="259" t="n"/>
    </row>
    <row r="44" ht="15" customHeight="1" s="248">
      <c r="A44" s="259" t="n"/>
      <c r="B44" s="259" t="n"/>
      <c r="C44" s="259" t="n"/>
      <c r="D44" s="259" t="n"/>
      <c r="E44" s="259" t="n"/>
      <c r="F44" s="259" t="n"/>
      <c r="G44" s="259" t="n"/>
      <c r="H44" s="259" t="n"/>
      <c r="I44" s="259" t="n"/>
      <c r="J44" s="259" t="n"/>
      <c r="K44" s="259" t="n"/>
      <c r="L44" s="259" t="n"/>
      <c r="M44" s="259" t="n"/>
      <c r="N44" s="259" t="n"/>
      <c r="O44" s="259" t="n"/>
      <c r="P44" s="259" t="n"/>
    </row>
    <row r="45" ht="15" customHeight="1" s="248">
      <c r="A45" s="259" t="n"/>
      <c r="B45" s="259" t="n"/>
      <c r="C45" s="259" t="n"/>
      <c r="D45" s="259" t="n"/>
      <c r="E45" s="259" t="n"/>
      <c r="F45" s="259" t="n"/>
      <c r="G45" s="259" t="n"/>
      <c r="H45" s="259" t="n"/>
      <c r="I45" s="259" t="n"/>
      <c r="J45" s="259" t="n"/>
      <c r="K45" s="259" t="n"/>
      <c r="L45" s="259" t="n"/>
      <c r="M45" s="259" t="n"/>
      <c r="N45" s="259" t="n"/>
      <c r="O45" s="259" t="n"/>
      <c r="P45" s="259" t="n"/>
    </row>
  </sheetData>
  <mergeCells count="8">
    <mergeCell ref="C12:G12"/>
    <mergeCell ref="C19:E19"/>
    <mergeCell ref="C10:G10"/>
    <mergeCell ref="B15:L15"/>
    <mergeCell ref="C18:E18"/>
    <mergeCell ref="C17:E17"/>
    <mergeCell ref="C14:G14"/>
    <mergeCell ref="C8:G8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1"/>
  </sheetPr>
  <dimension ref="A2:I57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H26" activeCellId="0" sqref="H26"/>
    </sheetView>
  </sheetViews>
  <sheetFormatPr baseColWidth="8" defaultColWidth="11.28125" defaultRowHeight="16.5" zeroHeight="0" outlineLevelRow="0"/>
  <cols>
    <col width="12.56" customWidth="1" style="301" min="1" max="1"/>
    <col width="31.7" customWidth="1" style="302" min="2" max="2"/>
    <col width="20.56" customWidth="1" style="279" min="3" max="3"/>
    <col width="20.99" customWidth="1" style="280" min="4" max="4"/>
    <col width="16.56" customWidth="1" style="279" min="5" max="7"/>
    <col width="16.43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06" t="inlineStr">
        <is>
          <t>CAPÍTOL 07. Viatges, hotels i àpats</t>
        </is>
      </c>
      <c r="C2" s="312" t="n"/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  <c r="I2" s="262" t="n"/>
    </row>
    <row r="3" ht="16.5" customHeight="1" s="248">
      <c r="A3" s="255" t="n"/>
      <c r="B3" s="320" t="n"/>
      <c r="C3" s="255" t="n"/>
      <c r="D3" s="288" t="n"/>
      <c r="E3" s="288" t="n"/>
      <c r="F3" s="288" t="n"/>
      <c r="G3" s="288" t="n"/>
      <c r="H3" s="288" t="n"/>
      <c r="I3" s="262" t="n"/>
    </row>
    <row r="4" ht="16.5" customHeight="1" s="248">
      <c r="A4" s="309" t="n"/>
      <c r="B4" s="418" t="inlineStr">
        <is>
          <t>07.01. Localitzacions</t>
        </is>
      </c>
      <c r="C4" s="255" t="n"/>
      <c r="D4" s="319">
        <f>SUM(D5:D11)</f>
        <v/>
      </c>
      <c r="E4" s="319">
        <f>SUM(E5:E11)</f>
        <v/>
      </c>
      <c r="F4" s="319">
        <f>SUM(F5:F11)</f>
        <v/>
      </c>
      <c r="G4" s="419">
        <f>SUM(G5:G11)</f>
        <v/>
      </c>
      <c r="H4" s="419">
        <f>SUM(H5:H11)</f>
        <v/>
      </c>
      <c r="I4" s="262" t="n"/>
    </row>
    <row r="5" ht="16.5" customHeight="1" s="248">
      <c r="A5" s="303" t="inlineStr">
        <is>
          <t>07.01.01</t>
        </is>
      </c>
      <c r="B5" s="312" t="inlineStr">
        <is>
          <t>Viatge (lloc i data)</t>
        </is>
      </c>
      <c r="C5" s="396" t="n"/>
      <c r="D5" s="369" t="n"/>
      <c r="E5" s="369" t="n"/>
      <c r="F5" s="369" t="n"/>
      <c r="G5" s="369" t="n"/>
      <c r="H5" s="369" t="n"/>
      <c r="I5" s="262" t="n"/>
    </row>
    <row r="6" ht="16.5" customHeight="1" s="248">
      <c r="A6" s="303" t="inlineStr">
        <is>
          <t>07.01.02</t>
        </is>
      </c>
      <c r="B6" s="312" t="inlineStr">
        <is>
          <t>Viatge (lloc i data)</t>
        </is>
      </c>
      <c r="C6" s="417" t="n"/>
      <c r="D6" s="369" t="n"/>
      <c r="E6" s="369" t="n"/>
      <c r="F6" s="369" t="n"/>
      <c r="G6" s="369" t="n"/>
      <c r="H6" s="369" t="n"/>
      <c r="I6" s="262" t="n"/>
    </row>
    <row r="7" ht="16.5" customHeight="1" s="248">
      <c r="A7" s="303" t="inlineStr">
        <is>
          <t>07.01.03</t>
        </is>
      </c>
      <c r="B7" s="312" t="inlineStr">
        <is>
          <t>Viatge (lloc i data)</t>
        </is>
      </c>
      <c r="C7" s="417" t="n"/>
      <c r="D7" s="369" t="n"/>
      <c r="E7" s="369" t="n"/>
      <c r="F7" s="369" t="n"/>
      <c r="G7" s="369" t="n"/>
      <c r="H7" s="369" t="n"/>
      <c r="I7" s="262" t="n"/>
    </row>
    <row r="8" ht="16.5" customHeight="1" s="248">
      <c r="A8" s="303" t="inlineStr">
        <is>
          <t>07.01.04</t>
        </is>
      </c>
      <c r="B8" s="375" t="n"/>
      <c r="C8" s="341" t="n"/>
      <c r="D8" s="409" t="n"/>
      <c r="E8" s="409" t="n"/>
      <c r="F8" s="369" t="n"/>
      <c r="G8" s="369" t="n"/>
      <c r="H8" s="369" t="n"/>
      <c r="I8" s="262" t="n"/>
    </row>
    <row r="9" ht="16.5" customHeight="1" s="248">
      <c r="A9" s="303" t="inlineStr">
        <is>
          <t>07.01.05</t>
        </is>
      </c>
      <c r="B9" s="312" t="inlineStr">
        <is>
          <t>Despeses de locomoció</t>
        </is>
      </c>
      <c r="C9" s="396" t="n"/>
      <c r="D9" s="409" t="n"/>
      <c r="E9" s="409" t="n"/>
      <c r="F9" s="369" t="n"/>
      <c r="G9" s="369" t="n"/>
      <c r="H9" s="369" t="n"/>
      <c r="I9" s="262" t="n"/>
    </row>
    <row r="10" ht="16.5" customHeight="1" s="248">
      <c r="A10" s="303" t="inlineStr">
        <is>
          <t>07.01.06</t>
        </is>
      </c>
      <c r="B10" s="375" t="n"/>
      <c r="C10" s="341" t="n"/>
      <c r="D10" s="409" t="n"/>
      <c r="E10" s="409" t="n"/>
      <c r="F10" s="369" t="n"/>
      <c r="G10" s="369" t="n"/>
      <c r="H10" s="369" t="n"/>
      <c r="I10" s="262" t="n"/>
    </row>
    <row r="11" ht="16.5" customHeight="1" s="248">
      <c r="A11" s="303" t="inlineStr">
        <is>
          <t>07.01.07</t>
        </is>
      </c>
      <c r="B11" s="375" t="n"/>
      <c r="C11" s="341" t="n"/>
      <c r="D11" s="409" t="n"/>
      <c r="E11" s="409" t="n"/>
      <c r="F11" s="369" t="n"/>
      <c r="G11" s="369" t="n"/>
      <c r="H11" s="369" t="n"/>
      <c r="I11" s="262" t="n"/>
    </row>
    <row r="12" ht="16.5" customHeight="1" s="248">
      <c r="A12" s="303" t="n"/>
      <c r="B12" s="312" t="n"/>
      <c r="C12" s="312" t="n"/>
      <c r="D12" s="373" t="n"/>
      <c r="E12" s="373" t="n"/>
      <c r="F12" s="373" t="n"/>
      <c r="G12" s="373" t="n"/>
      <c r="H12" s="373" t="n"/>
      <c r="I12" s="262" t="n"/>
    </row>
    <row r="13" ht="16.5" customHeight="1" s="248">
      <c r="A13" s="303" t="n"/>
      <c r="B13" s="355" t="inlineStr">
        <is>
          <t>07.02. Viatges</t>
        </is>
      </c>
      <c r="C13" s="320" t="n"/>
      <c r="D13" s="319">
        <f>SUM(D14:D17)</f>
        <v/>
      </c>
      <c r="E13" s="319">
        <f>SUM(E14:E17)</f>
        <v/>
      </c>
      <c r="F13" s="319">
        <f>SUM(F14:F17)</f>
        <v/>
      </c>
      <c r="G13" s="319">
        <f>SUM(G14:G17)</f>
        <v/>
      </c>
      <c r="H13" s="319">
        <f>SUM(H14:H17)</f>
        <v/>
      </c>
      <c r="I13" s="262" t="n"/>
    </row>
    <row r="14" ht="16.5" customHeight="1" s="248">
      <c r="A14" s="303" t="inlineStr">
        <is>
          <t>07.02.01</t>
        </is>
      </c>
      <c r="B14" s="312" t="inlineStr">
        <is>
          <t>Persones a avions</t>
        </is>
      </c>
      <c r="C14" s="417" t="n"/>
      <c r="D14" s="409" t="n"/>
      <c r="E14" s="409" t="n"/>
      <c r="F14" s="369" t="n"/>
      <c r="G14" s="369" t="n"/>
      <c r="H14" s="369" t="n"/>
      <c r="I14" s="262" t="n"/>
    </row>
    <row r="15" ht="16.5" customHeight="1" s="248">
      <c r="A15" s="303" t="inlineStr">
        <is>
          <t>07.02.02</t>
        </is>
      </c>
      <c r="B15" s="312" t="inlineStr">
        <is>
          <t>Persones a altres mitjans de transport</t>
        </is>
      </c>
      <c r="C15" s="341" t="n"/>
      <c r="D15" s="409" t="n"/>
      <c r="E15" s="409" t="n"/>
      <c r="F15" s="369" t="n"/>
      <c r="G15" s="369" t="n"/>
      <c r="H15" s="369" t="n"/>
      <c r="I15" s="262" t="n"/>
    </row>
    <row r="16" ht="16.5" customHeight="1" s="248">
      <c r="A16" s="303" t="inlineStr">
        <is>
          <t>07.02.03</t>
        </is>
      </c>
      <c r="B16" s="375" t="n"/>
      <c r="C16" s="396" t="n"/>
      <c r="D16" s="409" t="n"/>
      <c r="E16" s="409" t="n"/>
      <c r="F16" s="369" t="n"/>
      <c r="G16" s="369" t="n"/>
      <c r="H16" s="369" t="n"/>
      <c r="I16" s="262" t="n"/>
    </row>
    <row r="17" ht="16.5" customHeight="1" s="248">
      <c r="A17" s="303" t="inlineStr">
        <is>
          <t>07.02.04</t>
        </is>
      </c>
      <c r="B17" s="375" t="n"/>
      <c r="C17" s="341" t="n"/>
      <c r="D17" s="409" t="n"/>
      <c r="E17" s="409" t="n"/>
      <c r="F17" s="369" t="n"/>
      <c r="G17" s="369" t="n"/>
      <c r="H17" s="369" t="n"/>
      <c r="I17" s="262" t="n"/>
    </row>
    <row r="18" ht="16.5" customHeight="1" s="248">
      <c r="A18" s="303" t="n"/>
      <c r="B18" s="312" t="n"/>
      <c r="C18" s="255" t="n"/>
      <c r="D18" s="373" t="n"/>
      <c r="E18" s="373" t="n"/>
      <c r="F18" s="373" t="n"/>
      <c r="G18" s="373" t="n"/>
      <c r="H18" s="373" t="n"/>
      <c r="I18" s="262" t="n"/>
    </row>
    <row r="19" ht="16.5" customHeight="1" s="248">
      <c r="A19" s="303" t="n"/>
      <c r="B19" s="310" t="inlineStr">
        <is>
          <t>07.03. Hotels i àpats</t>
        </is>
      </c>
      <c r="C19" s="320" t="n"/>
      <c r="D19" s="319">
        <f>SUM(D20:D24)</f>
        <v/>
      </c>
      <c r="E19" s="319">
        <f>SUM(E20:E24)</f>
        <v/>
      </c>
      <c r="F19" s="319">
        <f>SUM(F20:F24)</f>
        <v/>
      </c>
      <c r="G19" s="319">
        <f>SUM(G20:G24)</f>
        <v/>
      </c>
      <c r="H19" s="319">
        <f>SUM(H20:H24)</f>
        <v/>
      </c>
      <c r="I19" s="262" t="n"/>
    </row>
    <row r="20" ht="16.5" customHeight="1" s="248">
      <c r="A20" s="303" t="inlineStr">
        <is>
          <t>07.04.01</t>
        </is>
      </c>
      <c r="B20" s="312" t="inlineStr">
        <is>
          <t>Facturació d'hotel</t>
        </is>
      </c>
      <c r="C20" s="417" t="n"/>
      <c r="D20" s="409" t="n"/>
      <c r="E20" s="409" t="n"/>
      <c r="F20" s="369" t="n"/>
      <c r="G20" s="369" t="n"/>
      <c r="H20" s="369" t="n"/>
      <c r="I20" s="262" t="n"/>
    </row>
    <row r="21" ht="16.5" customHeight="1" s="248">
      <c r="A21" s="303" t="inlineStr">
        <is>
          <t>07.04.02</t>
        </is>
      </c>
      <c r="B21" s="375" t="n"/>
      <c r="C21" s="417" t="n"/>
      <c r="D21" s="409" t="n"/>
      <c r="E21" s="409" t="n"/>
      <c r="F21" s="369" t="n"/>
      <c r="G21" s="369" t="n"/>
      <c r="H21" s="369" t="n"/>
      <c r="I21" s="262" t="n"/>
    </row>
    <row r="22" ht="16.5" customHeight="1" s="248">
      <c r="A22" s="303" t="inlineStr">
        <is>
          <t>07.04.03</t>
        </is>
      </c>
      <c r="B22" s="312" t="inlineStr">
        <is>
          <t>Àpats en dates de rodatge</t>
        </is>
      </c>
      <c r="C22" s="417" t="n"/>
      <c r="D22" s="409" t="n"/>
      <c r="E22" s="409" t="n"/>
      <c r="F22" s="369" t="n"/>
      <c r="G22" s="369" t="n"/>
      <c r="H22" s="369" t="n"/>
      <c r="I22" s="262" t="n"/>
    </row>
    <row r="23" ht="16.5" customHeight="1" s="248">
      <c r="A23" s="303" t="inlineStr">
        <is>
          <t>07.04.04</t>
        </is>
      </c>
      <c r="B23" s="401" t="n"/>
      <c r="C23" s="417" t="n"/>
      <c r="D23" s="409" t="n"/>
      <c r="E23" s="409" t="n"/>
      <c r="F23" s="369" t="n"/>
      <c r="G23" s="369" t="n"/>
      <c r="H23" s="369" t="n"/>
      <c r="I23" s="262" t="n"/>
    </row>
    <row r="24" ht="16.5" customHeight="1" s="248">
      <c r="A24" s="303" t="inlineStr">
        <is>
          <t>07.04.05</t>
        </is>
      </c>
      <c r="B24" s="401" t="n"/>
      <c r="C24" s="417" t="n"/>
      <c r="D24" s="409" t="n"/>
      <c r="E24" s="409" t="n"/>
      <c r="F24" s="369" t="n"/>
      <c r="G24" s="369" t="n"/>
      <c r="H24" s="369" t="n"/>
      <c r="I24" s="262" t="n"/>
    </row>
    <row r="25" ht="16.5" customHeight="1" s="248">
      <c r="A25" s="262" t="n"/>
      <c r="B25" s="262" t="n"/>
      <c r="C25" s="262" t="n"/>
      <c r="D25" s="373" t="n"/>
      <c r="E25" s="373" t="n"/>
      <c r="F25" s="373" t="n"/>
      <c r="G25" s="373" t="n"/>
      <c r="H25" s="373" t="n"/>
      <c r="I25" s="262" t="n"/>
    </row>
    <row r="26" ht="17.35" customHeight="1" s="248">
      <c r="A26" s="261" t="n"/>
      <c r="B26" s="255" t="n"/>
      <c r="C26" s="402" t="inlineStr">
        <is>
          <t>TOTAL CAPÍTOL 7</t>
        </is>
      </c>
      <c r="D26" s="389">
        <f>D4+D13+D19</f>
        <v/>
      </c>
      <c r="E26" s="389">
        <f>E4+E13+E19</f>
        <v/>
      </c>
      <c r="F26" s="389">
        <f>F4+F13+F19</f>
        <v/>
      </c>
      <c r="G26" s="389">
        <f>G4+G13+G19</f>
        <v/>
      </c>
      <c r="H26" s="389">
        <f>H4+H13+H19</f>
        <v/>
      </c>
      <c r="I26" s="262" t="n"/>
    </row>
    <row r="27" ht="12.75" customHeight="1" s="248">
      <c r="A27" s="262" t="n"/>
      <c r="B27" s="262" t="n"/>
      <c r="C27" s="262" t="n"/>
      <c r="D27" s="262" t="n"/>
      <c r="E27" s="262" t="n"/>
      <c r="F27" s="262" t="n"/>
      <c r="G27" s="262" t="n"/>
      <c r="H27" s="262" t="n"/>
      <c r="I27" s="262" t="n"/>
    </row>
    <row r="28" ht="12.75" customHeight="1" s="248">
      <c r="A28" s="262" t="n"/>
      <c r="B28" s="262" t="n"/>
      <c r="C28" s="262" t="n"/>
      <c r="D28" s="365" t="n"/>
      <c r="E28" s="365" t="n"/>
      <c r="F28" s="365" t="n"/>
      <c r="G28" s="365" t="n"/>
      <c r="H28" s="365" t="n"/>
      <c r="I28" s="262" t="n"/>
    </row>
    <row r="29" ht="12.75" customHeight="1" s="248">
      <c r="A29" s="262" t="n"/>
      <c r="B29" s="262" t="n"/>
      <c r="C29" s="318" t="n"/>
      <c r="D29" s="365" t="n"/>
      <c r="E29" s="365" t="n"/>
      <c r="F29" s="365" t="n"/>
      <c r="G29" s="365" t="n"/>
      <c r="H29" s="365" t="n"/>
      <c r="I29" s="262" t="n"/>
    </row>
    <row r="30" ht="12.75" customHeight="1" s="248">
      <c r="A30" s="262" t="n"/>
      <c r="B30" s="262" t="n"/>
      <c r="C30" s="320" t="n"/>
      <c r="D30" s="365" t="n"/>
      <c r="E30" s="365" t="n"/>
      <c r="F30" s="365" t="n"/>
      <c r="G30" s="365" t="n"/>
      <c r="H30" s="365" t="n"/>
      <c r="I30" s="262" t="n"/>
    </row>
    <row r="31" ht="16.5" customHeight="1" s="248">
      <c r="B31" s="302" t="n"/>
      <c r="C31" s="320" t="n"/>
      <c r="D31" s="365" t="n"/>
      <c r="E31" s="365" t="n"/>
      <c r="F31" s="365" t="n"/>
      <c r="G31" s="365" t="n"/>
      <c r="H31" s="365" t="n"/>
      <c r="I31" s="262" t="n"/>
    </row>
    <row r="32" ht="12.75" customHeight="1" s="248">
      <c r="A32" s="262" t="n"/>
      <c r="B32" s="262" t="n"/>
      <c r="C32" s="320" t="n"/>
      <c r="D32" s="365" t="n"/>
      <c r="E32" s="365" t="n"/>
      <c r="F32" s="365" t="n"/>
      <c r="G32" s="365" t="n"/>
      <c r="H32" s="365" t="n"/>
      <c r="I32" s="262" t="n"/>
    </row>
    <row r="33" ht="16.5" customHeight="1" s="248">
      <c r="B33" s="302" t="n"/>
      <c r="C33" s="320" t="n"/>
      <c r="D33" s="365" t="n"/>
      <c r="E33" s="365" t="n"/>
      <c r="F33" s="365" t="n"/>
      <c r="G33" s="365" t="n"/>
      <c r="H33" s="365" t="n"/>
      <c r="I33" s="262" t="n"/>
    </row>
    <row r="34" ht="16.5" customHeight="1" s="248">
      <c r="B34" s="302" t="n"/>
      <c r="C34" s="320" t="n"/>
      <c r="D34" s="365" t="n"/>
      <c r="E34" s="365" t="n"/>
      <c r="F34" s="365" t="n"/>
      <c r="G34" s="365" t="n"/>
      <c r="H34" s="365" t="n"/>
      <c r="I34" s="262" t="n"/>
    </row>
    <row r="35" ht="22.5" customHeight="1" s="248">
      <c r="B35" s="302" t="n"/>
      <c r="C35" s="320" t="n"/>
      <c r="D35" s="365" t="n"/>
      <c r="E35" s="365" t="n"/>
      <c r="F35" s="365" t="n"/>
      <c r="G35" s="365" t="n"/>
      <c r="H35" s="365" t="n"/>
      <c r="I35" s="262" t="n"/>
    </row>
    <row r="36" ht="7.5" customHeight="1" s="248">
      <c r="B36" s="302" t="n"/>
      <c r="C36" s="320" t="n"/>
      <c r="D36" s="365" t="n"/>
      <c r="E36" s="365" t="n"/>
      <c r="F36" s="365" t="n"/>
      <c r="G36" s="365" t="n"/>
      <c r="H36" s="365" t="n"/>
      <c r="I36" s="262" t="n"/>
    </row>
    <row r="37" ht="16.5" customHeight="1" s="248">
      <c r="B37" s="302" t="n"/>
      <c r="C37" s="312" t="n"/>
      <c r="D37" s="365" t="n"/>
      <c r="E37" s="365" t="n"/>
      <c r="F37" s="365" t="n"/>
      <c r="G37" s="365" t="n"/>
      <c r="H37" s="365" t="n"/>
      <c r="I37" s="262" t="n"/>
    </row>
    <row r="38" ht="16.5" customHeight="1" s="248">
      <c r="C38" s="312" t="n"/>
      <c r="D38" s="365" t="n"/>
      <c r="E38" s="365" t="n"/>
      <c r="F38" s="365" t="n"/>
      <c r="G38" s="365" t="n"/>
      <c r="H38" s="365" t="n"/>
      <c r="I38" s="262" t="n"/>
    </row>
    <row r="39" ht="16.5" customHeight="1" s="248">
      <c r="C39" s="312" t="n"/>
      <c r="D39" s="365" t="n"/>
      <c r="E39" s="365" t="n"/>
      <c r="F39" s="365" t="n"/>
      <c r="G39" s="365" t="n"/>
      <c r="H39" s="365" t="n"/>
      <c r="I39" s="262" t="n"/>
    </row>
    <row r="40" ht="16.5" customHeight="1" s="248">
      <c r="C40" s="318" t="n"/>
      <c r="D40" s="365" t="n"/>
      <c r="E40" s="365" t="n"/>
      <c r="F40" s="365" t="n"/>
      <c r="G40" s="365" t="n"/>
      <c r="H40" s="365" t="n"/>
      <c r="I40" s="262" t="n"/>
    </row>
    <row r="41" ht="16.5" customHeight="1" s="248">
      <c r="C41" s="312" t="n"/>
      <c r="D41" s="365" t="n"/>
      <c r="E41" s="365" t="n"/>
      <c r="F41" s="365" t="n"/>
      <c r="G41" s="365" t="n"/>
      <c r="H41" s="365" t="n"/>
      <c r="I41" s="262" t="n"/>
    </row>
    <row r="42" ht="16.5" customHeight="1" s="248">
      <c r="C42" s="312" t="n"/>
      <c r="D42" s="365" t="n"/>
      <c r="E42" s="365" t="n"/>
      <c r="F42" s="365" t="n"/>
      <c r="G42" s="365" t="n"/>
      <c r="H42" s="365" t="n"/>
      <c r="I42" s="262" t="n"/>
    </row>
    <row r="43" ht="16.5" customHeight="1" s="248">
      <c r="C43" s="312" t="n"/>
      <c r="D43" s="365" t="n"/>
      <c r="E43" s="365" t="n"/>
      <c r="F43" s="365" t="n"/>
      <c r="G43" s="365" t="n"/>
      <c r="H43" s="365" t="n"/>
      <c r="I43" s="262" t="n"/>
    </row>
    <row r="44" ht="16.5" customHeight="1" s="248">
      <c r="C44" s="312" t="n"/>
      <c r="D44" s="365" t="n"/>
      <c r="E44" s="365" t="n"/>
      <c r="F44" s="365" t="n"/>
      <c r="G44" s="365" t="n"/>
      <c r="H44" s="365" t="n"/>
      <c r="I44" s="262" t="n"/>
    </row>
    <row r="45" ht="16.5" customHeight="1" s="248">
      <c r="C45" s="312" t="n"/>
      <c r="D45" s="365" t="n"/>
      <c r="E45" s="365" t="n"/>
      <c r="F45" s="365" t="n"/>
      <c r="G45" s="365" t="n"/>
      <c r="H45" s="365" t="n"/>
      <c r="I45" s="262" t="n"/>
    </row>
    <row r="46" ht="16.5" customHeight="1" s="248">
      <c r="C46" s="318" t="n"/>
      <c r="D46" s="365" t="n"/>
      <c r="E46" s="365" t="n"/>
      <c r="F46" s="365" t="n"/>
      <c r="G46" s="365" t="n"/>
      <c r="H46" s="365" t="n"/>
      <c r="I46" s="262" t="n"/>
    </row>
    <row r="47" ht="16.5" customHeight="1" s="248">
      <c r="C47" s="318" t="n"/>
      <c r="D47" s="365" t="n"/>
      <c r="E47" s="365" t="n"/>
      <c r="F47" s="365" t="n"/>
      <c r="G47" s="365" t="n"/>
      <c r="H47" s="365" t="n"/>
      <c r="I47" s="262" t="n"/>
    </row>
    <row r="48" ht="16.5" customHeight="1" s="248">
      <c r="C48" s="318" t="n"/>
      <c r="D48" s="365" t="n"/>
      <c r="E48" s="365" t="n"/>
      <c r="F48" s="365" t="n"/>
      <c r="G48" s="365" t="n"/>
      <c r="H48" s="365" t="n"/>
      <c r="I48" s="262" t="n"/>
    </row>
    <row r="49" ht="16.5" customHeight="1" s="248">
      <c r="C49" s="318" t="n"/>
      <c r="D49" s="365" t="n"/>
      <c r="E49" s="365" t="n"/>
      <c r="F49" s="365" t="n"/>
      <c r="G49" s="365" t="n"/>
      <c r="H49" s="365" t="n"/>
      <c r="I49" s="262" t="n"/>
    </row>
    <row r="50" ht="16.5" customHeight="1" s="248">
      <c r="C50" s="318" t="n"/>
      <c r="D50" s="365" t="n"/>
      <c r="E50" s="365" t="n"/>
      <c r="F50" s="365" t="n"/>
      <c r="G50" s="365" t="n"/>
      <c r="H50" s="365" t="n"/>
      <c r="I50" s="262" t="n"/>
    </row>
    <row r="51" ht="16.5" customHeight="1" s="248">
      <c r="C51" s="318" t="n"/>
      <c r="D51" s="365" t="n"/>
      <c r="E51" s="365" t="n"/>
      <c r="F51" s="365" t="n"/>
      <c r="G51" s="365" t="n"/>
      <c r="H51" s="365" t="n"/>
      <c r="I51" s="262" t="n"/>
    </row>
    <row r="52" ht="16.5" customHeight="1" s="248">
      <c r="C52" s="318" t="n"/>
      <c r="D52" s="365" t="n"/>
      <c r="E52" s="365" t="n"/>
      <c r="F52" s="365" t="n"/>
      <c r="G52" s="365" t="n"/>
      <c r="H52" s="365" t="n"/>
      <c r="I52" s="262" t="n"/>
    </row>
    <row r="53" ht="16.5" customHeight="1" s="248">
      <c r="C53" s="318" t="n"/>
      <c r="D53" s="304" t="n"/>
      <c r="E53" s="255" t="n"/>
      <c r="F53" s="255" t="n"/>
      <c r="G53" s="255" t="n"/>
      <c r="H53" s="255" t="n"/>
      <c r="I53" s="262" t="n"/>
    </row>
    <row r="54" ht="16.5" customHeight="1" s="248">
      <c r="C54" s="262" t="n"/>
      <c r="D54" s="262" t="n"/>
      <c r="E54" s="262" t="n"/>
      <c r="F54" s="262" t="n"/>
      <c r="G54" s="262" t="n"/>
      <c r="H54" s="262" t="n"/>
      <c r="I54" s="262" t="n"/>
    </row>
    <row r="55" ht="16.5" customHeight="1" s="248">
      <c r="C55" s="262" t="n"/>
      <c r="D55" s="262" t="n"/>
      <c r="E55" s="262" t="n"/>
      <c r="F55" s="262" t="n"/>
      <c r="G55" s="262" t="n"/>
      <c r="H55" s="262" t="n"/>
    </row>
    <row r="56" ht="16.5" customHeight="1" s="248">
      <c r="C56" s="262" t="n"/>
      <c r="D56" s="262" t="n"/>
      <c r="E56" s="262" t="n"/>
      <c r="F56" s="262" t="n"/>
      <c r="G56" s="262" t="n"/>
      <c r="H56" s="262" t="n"/>
    </row>
    <row r="57" ht="16.5" customHeight="1" s="248">
      <c r="C57" s="262" t="n"/>
      <c r="D57" s="262" t="n"/>
      <c r="E57" s="262" t="n"/>
      <c r="F57" s="262" t="n"/>
      <c r="G57" s="262" t="n"/>
      <c r="H57" s="262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1"/>
  </sheetPr>
  <dimension ref="A2:I41"/>
  <sheetViews>
    <sheetView showFormulas="0" showGridLines="0" showRowColHeaders="1" showZeros="1" rightToLeft="0" tabSelected="0" showOutlineSymbols="1" defaultGridColor="1" view="normal" topLeftCell="Q1" colorId="64" zoomScale="95" zoomScaleNormal="95" zoomScalePageLayoutView="100" workbookViewId="0">
      <selection pane="topLeft" activeCell="D31" activeCellId="0" sqref="D31"/>
    </sheetView>
  </sheetViews>
  <sheetFormatPr baseColWidth="8" defaultColWidth="11.28125" defaultRowHeight="16.5" zeroHeight="0" outlineLevelRow="0"/>
  <cols>
    <col width="12.56" customWidth="1" style="301" min="1" max="1"/>
    <col width="27.7" customWidth="1" style="302" min="2" max="2"/>
    <col width="33.7" customWidth="1" style="280" min="3" max="3"/>
    <col width="20.56" customWidth="1" style="279" min="4" max="6"/>
    <col width="20.28" customWidth="1" style="279" min="7" max="7"/>
    <col width="21.7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20" t="inlineStr">
        <is>
          <t>CAPÍTOL 08. Pel·lícula verge</t>
        </is>
      </c>
      <c r="C2" s="312" t="n"/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</row>
    <row r="3" ht="16.5" customHeight="1" s="248">
      <c r="A3" s="303" t="n"/>
      <c r="B3" s="320" t="n"/>
      <c r="C3" s="255" t="n"/>
      <c r="D3" s="288" t="n"/>
      <c r="E3" s="288" t="n"/>
      <c r="F3" s="288" t="n"/>
      <c r="G3" s="288" t="n"/>
      <c r="H3" s="288" t="n"/>
    </row>
    <row r="4" ht="16.5" customHeight="1" s="248">
      <c r="A4" s="303" t="n"/>
      <c r="B4" s="310" t="inlineStr">
        <is>
          <t>08.01. Negatiu</t>
        </is>
      </c>
      <c r="C4" s="320" t="n"/>
      <c r="D4" s="319">
        <f>SUM(D5:D11)</f>
        <v/>
      </c>
      <c r="E4" s="419">
        <f>SUM(E5:E11)</f>
        <v/>
      </c>
      <c r="F4" s="419">
        <f>SUM(F5:F11)</f>
        <v/>
      </c>
      <c r="G4" s="419">
        <f>SUM(G5:G11)</f>
        <v/>
      </c>
      <c r="H4" s="419">
        <f>SUM(H5:H11)</f>
        <v/>
      </c>
    </row>
    <row r="5" ht="16.5" customHeight="1" s="248">
      <c r="A5" s="303" t="inlineStr">
        <is>
          <t>08.01.01</t>
        </is>
      </c>
      <c r="B5" s="312" t="inlineStr">
        <is>
          <t>Negatiu de color -ASA</t>
        </is>
      </c>
      <c r="C5" s="396" t="n"/>
      <c r="D5" s="369" t="n"/>
      <c r="E5" s="369" t="n"/>
      <c r="F5" s="369" t="n"/>
      <c r="G5" s="369" t="n"/>
      <c r="H5" s="369" t="n"/>
    </row>
    <row r="6" ht="16.5" customHeight="1" s="248">
      <c r="A6" s="303" t="inlineStr">
        <is>
          <t>08.01.02</t>
        </is>
      </c>
      <c r="B6" s="312" t="inlineStr">
        <is>
          <t>Negatiu de color -ASA</t>
        </is>
      </c>
      <c r="C6" s="417" t="n"/>
      <c r="D6" s="369" t="n"/>
      <c r="E6" s="369" t="n"/>
      <c r="F6" s="369" t="n"/>
      <c r="G6" s="369" t="n"/>
      <c r="H6" s="369" t="n"/>
    </row>
    <row r="7" ht="16.5" customHeight="1" s="248">
      <c r="A7" s="303" t="inlineStr">
        <is>
          <t>08.01.03</t>
        </is>
      </c>
      <c r="B7" s="312" t="inlineStr">
        <is>
          <t>Negatiu de blanc i negre</t>
        </is>
      </c>
      <c r="C7" s="417" t="n"/>
      <c r="D7" s="369" t="n"/>
      <c r="E7" s="369" t="n"/>
      <c r="F7" s="369" t="n"/>
      <c r="G7" s="369" t="n"/>
      <c r="H7" s="369" t="n"/>
    </row>
    <row r="8" ht="16.5" customHeight="1" s="248">
      <c r="A8" s="303" t="inlineStr">
        <is>
          <t>08.01.04</t>
        </is>
      </c>
      <c r="B8" s="312" t="inlineStr">
        <is>
          <t>Negatiu de so</t>
        </is>
      </c>
      <c r="C8" s="341" t="n"/>
      <c r="D8" s="409" t="n"/>
      <c r="E8" s="409" t="n"/>
      <c r="F8" s="369" t="n"/>
      <c r="G8" s="369" t="n"/>
      <c r="H8" s="369" t="n"/>
    </row>
    <row r="9" ht="16.5" customHeight="1" s="248">
      <c r="A9" s="303" t="inlineStr">
        <is>
          <t>08.01.05</t>
        </is>
      </c>
      <c r="B9" s="312" t="inlineStr">
        <is>
          <t>Internegatiu</t>
        </is>
      </c>
      <c r="C9" s="396" t="n"/>
      <c r="D9" s="409" t="n"/>
      <c r="E9" s="409" t="n"/>
      <c r="F9" s="369" t="n"/>
      <c r="G9" s="369" t="n"/>
      <c r="H9" s="369" t="n"/>
    </row>
    <row r="10" ht="16.5" customHeight="1" s="248">
      <c r="A10" s="303" t="inlineStr">
        <is>
          <t>08.01.06</t>
        </is>
      </c>
      <c r="B10" s="312" t="inlineStr">
        <is>
          <t>Duplicat</t>
        </is>
      </c>
      <c r="C10" s="341" t="n"/>
      <c r="D10" s="409" t="n"/>
      <c r="E10" s="409" t="n"/>
      <c r="F10" s="369" t="n"/>
      <c r="G10" s="369" t="n"/>
      <c r="H10" s="369" t="n"/>
    </row>
    <row r="11" ht="16.5" customHeight="1" s="248">
      <c r="A11" s="303" t="inlineStr">
        <is>
          <t>08.01.07</t>
        </is>
      </c>
      <c r="B11" s="401" t="n"/>
      <c r="C11" s="341" t="n"/>
      <c r="D11" s="409" t="n"/>
      <c r="E11" s="409" t="n"/>
      <c r="F11" s="369" t="n"/>
      <c r="G11" s="369" t="n"/>
      <c r="H11" s="369" t="n"/>
    </row>
    <row r="12" ht="16.5" customHeight="1" s="248">
      <c r="A12" s="255" t="n"/>
      <c r="B12" s="255" t="n"/>
      <c r="C12" s="312" t="n"/>
      <c r="D12" s="373" t="n"/>
      <c r="E12" s="373" t="n"/>
      <c r="F12" s="373" t="n"/>
      <c r="G12" s="373" t="n"/>
      <c r="H12" s="373" t="n"/>
    </row>
    <row r="13" ht="17.25" customHeight="1" s="248">
      <c r="A13" s="303" t="n"/>
      <c r="B13" s="310" t="inlineStr">
        <is>
          <t>08.02. Positiu</t>
        </is>
      </c>
      <c r="C13" s="320" t="n"/>
      <c r="D13" s="319">
        <f>SUM(D14:D19)</f>
        <v/>
      </c>
      <c r="E13" s="319">
        <f>SUM(E14:E19)</f>
        <v/>
      </c>
      <c r="F13" s="319">
        <f>SUM(F14:F19)</f>
        <v/>
      </c>
      <c r="G13" s="319">
        <f>SUM(G14:G19)</f>
        <v/>
      </c>
      <c r="H13" s="319">
        <f>SUM(H14:H19)</f>
        <v/>
      </c>
      <c r="I13" s="320" t="n"/>
    </row>
    <row r="14" ht="16.5" customHeight="1" s="248">
      <c r="A14" s="303" t="inlineStr">
        <is>
          <t>08.02.01</t>
        </is>
      </c>
      <c r="B14" s="312" t="inlineStr">
        <is>
          <t>Positiu de imatge de color</t>
        </is>
      </c>
      <c r="C14" s="417" t="n"/>
      <c r="D14" s="409" t="n"/>
      <c r="E14" s="409" t="n"/>
      <c r="F14" s="369" t="n"/>
      <c r="G14" s="369" t="n"/>
      <c r="H14" s="369" t="n"/>
    </row>
    <row r="15" ht="16.5" customHeight="1" s="248">
      <c r="A15" s="303" t="inlineStr">
        <is>
          <t>08.02.02</t>
        </is>
      </c>
      <c r="B15" s="312" t="inlineStr">
        <is>
          <t>Positiu d'imatge en B i N</t>
        </is>
      </c>
      <c r="C15" s="341" t="n"/>
      <c r="D15" s="409" t="n"/>
      <c r="E15" s="409" t="n"/>
      <c r="F15" s="369" t="n"/>
      <c r="G15" s="369" t="n"/>
      <c r="H15" s="369" t="n"/>
    </row>
    <row r="16" ht="16.5" customHeight="1" s="248">
      <c r="A16" s="303" t="inlineStr">
        <is>
          <t>08.02.03</t>
        </is>
      </c>
      <c r="B16" s="312" t="inlineStr">
        <is>
          <t>Positiu: primera còpia estàndard</t>
        </is>
      </c>
      <c r="C16" s="396" t="n"/>
      <c r="D16" s="409" t="n"/>
      <c r="E16" s="409" t="n"/>
      <c r="F16" s="369" t="n"/>
      <c r="G16" s="369" t="n"/>
      <c r="H16" s="369" t="n"/>
    </row>
    <row r="17" ht="16.5" customHeight="1" s="248">
      <c r="A17" s="303" t="inlineStr">
        <is>
          <t>08.02.04</t>
        </is>
      </c>
      <c r="B17" s="312" t="inlineStr">
        <is>
          <t>Positiu: segona còpia estàndard</t>
        </is>
      </c>
      <c r="C17" s="341" t="n"/>
      <c r="D17" s="369" t="n"/>
      <c r="E17" s="409" t="n"/>
      <c r="F17" s="369" t="n"/>
      <c r="G17" s="369" t="n"/>
      <c r="H17" s="369" t="n"/>
    </row>
    <row r="18" ht="16.5" customHeight="1" s="248">
      <c r="A18" s="303" t="inlineStr">
        <is>
          <t>08.02.05</t>
        </is>
      </c>
      <c r="B18" s="312" t="inlineStr">
        <is>
          <t>Interpositiu</t>
        </is>
      </c>
      <c r="C18" s="396" t="n"/>
      <c r="D18" s="369" t="n"/>
      <c r="E18" s="409" t="n"/>
      <c r="F18" s="369" t="n"/>
      <c r="G18" s="369" t="n"/>
      <c r="H18" s="369" t="n"/>
    </row>
    <row r="19" ht="16.5" customHeight="1" s="248">
      <c r="A19" s="303" t="inlineStr">
        <is>
          <t>08.02.06</t>
        </is>
      </c>
      <c r="B19" s="312" t="inlineStr">
        <is>
          <t>Lavender</t>
        </is>
      </c>
      <c r="C19" s="417" t="n"/>
      <c r="D19" s="409" t="n"/>
      <c r="E19" s="409" t="n"/>
      <c r="F19" s="369" t="n"/>
      <c r="G19" s="369" t="n"/>
      <c r="H19" s="369" t="n"/>
    </row>
    <row r="20" ht="16.5" customHeight="1" s="248">
      <c r="A20" s="303" t="n"/>
      <c r="B20" s="312" t="n"/>
      <c r="C20" s="318" t="n"/>
      <c r="D20" s="373" t="n"/>
      <c r="E20" s="373" t="n"/>
      <c r="F20" s="373" t="n"/>
      <c r="G20" s="373" t="n"/>
      <c r="H20" s="373" t="n"/>
    </row>
    <row r="21" ht="16.5" customHeight="1" s="248">
      <c r="A21" s="303" t="n"/>
      <c r="B21" s="310" t="inlineStr">
        <is>
          <t>08.03. Magnètic i diversos</t>
        </is>
      </c>
      <c r="C21" s="320" t="n"/>
      <c r="D21" s="319">
        <f>SUM(D22:D29)</f>
        <v/>
      </c>
      <c r="E21" s="319">
        <f>SUM(E22:E29)</f>
        <v/>
      </c>
      <c r="F21" s="319">
        <f>SUM(F22:F29)</f>
        <v/>
      </c>
      <c r="G21" s="319">
        <f>SUM(G22:G29)</f>
        <v/>
      </c>
      <c r="H21" s="319">
        <f>SUM(H22:H29)</f>
        <v/>
      </c>
      <c r="I21" s="320" t="n"/>
    </row>
    <row r="22" ht="16.5" customHeight="1" s="248">
      <c r="A22" s="303" t="inlineStr">
        <is>
          <t>08.03.01</t>
        </is>
      </c>
      <c r="B22" s="312" t="inlineStr">
        <is>
          <t>Magnètic 35/16 mm (nou)</t>
        </is>
      </c>
      <c r="C22" s="417" t="n"/>
      <c r="D22" s="409" t="n"/>
      <c r="E22" s="409" t="n"/>
      <c r="F22" s="369" t="n"/>
      <c r="G22" s="369" t="n"/>
      <c r="H22" s="369" t="n"/>
    </row>
    <row r="23" ht="16.5" customHeight="1" s="248">
      <c r="A23" s="303" t="inlineStr">
        <is>
          <t>08.03.02</t>
        </is>
      </c>
      <c r="B23" s="312" t="inlineStr">
        <is>
          <t>Magnètic 35/16 mm (usat)</t>
        </is>
      </c>
      <c r="C23" s="417" t="n"/>
      <c r="D23" s="409" t="n"/>
      <c r="E23" s="409" t="n"/>
      <c r="F23" s="369" t="n"/>
      <c r="G23" s="369" t="n"/>
      <c r="H23" s="369" t="n"/>
    </row>
    <row r="24" ht="16.5" customHeight="1" s="248">
      <c r="A24" s="303" t="inlineStr">
        <is>
          <t>08.03.03</t>
        </is>
      </c>
      <c r="B24" s="312" t="inlineStr">
        <is>
          <t>Magnètic 1/4 polzada</t>
        </is>
      </c>
      <c r="C24" s="417" t="n"/>
      <c r="D24" s="409" t="n"/>
      <c r="E24" s="409" t="n"/>
      <c r="F24" s="369" t="n"/>
      <c r="G24" s="369" t="n"/>
      <c r="H24" s="369" t="n"/>
    </row>
    <row r="25" ht="16.5" customHeight="1" s="248">
      <c r="A25" s="303" t="inlineStr">
        <is>
          <t>08.03.04</t>
        </is>
      </c>
      <c r="B25" s="401" t="n"/>
      <c r="C25" s="417" t="n"/>
      <c r="D25" s="409" t="n"/>
      <c r="E25" s="409" t="n"/>
      <c r="F25" s="369" t="n"/>
      <c r="G25" s="369" t="n"/>
      <c r="H25" s="369" t="n"/>
    </row>
    <row r="26" ht="16.5" customHeight="1" s="248">
      <c r="A26" s="303" t="inlineStr">
        <is>
          <t>08.03.05</t>
        </is>
      </c>
      <c r="B26" s="312" t="inlineStr">
        <is>
          <t>Material de fotografies d'escenes</t>
        </is>
      </c>
      <c r="C26" s="417" t="n"/>
      <c r="D26" s="409" t="n"/>
      <c r="E26" s="409" t="n"/>
      <c r="F26" s="369" t="n"/>
      <c r="G26" s="369" t="n"/>
      <c r="H26" s="369" t="n"/>
    </row>
    <row r="27" ht="16.5" customHeight="1" s="248">
      <c r="A27" s="303" t="inlineStr">
        <is>
          <t>08.03.06</t>
        </is>
      </c>
      <c r="B27" s="312" t="inlineStr">
        <is>
          <t>Altres materials</t>
        </is>
      </c>
      <c r="C27" s="417" t="n"/>
      <c r="D27" s="409" t="n"/>
      <c r="E27" s="409" t="n"/>
      <c r="F27" s="369" t="n"/>
      <c r="G27" s="369" t="n"/>
      <c r="H27" s="369" t="n"/>
    </row>
    <row r="28" ht="16.5" customHeight="1" s="248">
      <c r="A28" s="303" t="inlineStr">
        <is>
          <t>08.03.07</t>
        </is>
      </c>
      <c r="B28" s="401" t="n"/>
      <c r="C28" s="417" t="n"/>
      <c r="D28" s="409" t="n"/>
      <c r="E28" s="409" t="n"/>
      <c r="F28" s="369" t="n"/>
      <c r="G28" s="369" t="n"/>
      <c r="H28" s="369" t="n"/>
    </row>
    <row r="29" ht="16.5" customHeight="1" s="248">
      <c r="A29" s="303" t="inlineStr">
        <is>
          <t>08.03.08</t>
        </is>
      </c>
      <c r="B29" s="401" t="n"/>
      <c r="C29" s="417" t="n"/>
      <c r="D29" s="409" t="n"/>
      <c r="E29" s="409" t="n"/>
      <c r="F29" s="369" t="n"/>
      <c r="G29" s="369" t="n"/>
      <c r="H29" s="369" t="n"/>
    </row>
    <row r="30" ht="16.5" customHeight="1" s="248">
      <c r="A30" s="303" t="n"/>
      <c r="B30" s="318" t="n"/>
      <c r="C30" s="318" t="n"/>
      <c r="D30" s="373" t="n"/>
      <c r="E30" s="373" t="n"/>
      <c r="F30" s="373" t="n"/>
      <c r="G30" s="373" t="n"/>
      <c r="H30" s="373" t="n"/>
    </row>
    <row r="31" ht="17.35" customHeight="1" s="248">
      <c r="A31" s="303" t="n"/>
      <c r="B31" s="312" t="n"/>
      <c r="C31" s="402" t="inlineStr">
        <is>
          <t>TOTAL CAPÍTOL 8</t>
        </is>
      </c>
      <c r="D31" s="389">
        <f>D4+D13+D21</f>
        <v/>
      </c>
      <c r="E31" s="389">
        <f>E4+E13+E21</f>
        <v/>
      </c>
      <c r="F31" s="389">
        <f>F4+F13+F21</f>
        <v/>
      </c>
      <c r="G31" s="389">
        <f>G4+G13+G21</f>
        <v/>
      </c>
      <c r="H31" s="389">
        <f>H4+H13+H21</f>
        <v/>
      </c>
    </row>
    <row r="32" ht="12.75" customHeight="1" s="248">
      <c r="A32" s="262" t="n"/>
      <c r="B32" s="262" t="n"/>
      <c r="C32" s="318" t="n"/>
      <c r="D32" s="365" t="n"/>
      <c r="E32" s="365" t="n"/>
      <c r="F32" s="365" t="n"/>
      <c r="G32" s="365" t="n"/>
      <c r="H32" s="365" t="n"/>
    </row>
    <row r="33" ht="12.75" customHeight="1" s="248">
      <c r="A33" s="303" t="n"/>
      <c r="B33" s="320" t="n"/>
      <c r="C33" s="312" t="n"/>
      <c r="D33" s="365" t="n"/>
      <c r="E33" s="365" t="n"/>
      <c r="F33" s="365" t="n"/>
      <c r="G33" s="365" t="n"/>
      <c r="H33" s="365" t="n"/>
    </row>
    <row r="34" ht="12.75" customHeight="1" s="248">
      <c r="A34" s="262" t="n"/>
      <c r="B34" s="262" t="n"/>
      <c r="C34" s="255" t="n"/>
      <c r="D34" s="365" t="n"/>
      <c r="E34" s="365" t="n"/>
      <c r="F34" s="365" t="n"/>
      <c r="G34" s="365" t="n"/>
      <c r="H34" s="365" t="n"/>
    </row>
    <row r="35" ht="20.25" customHeight="1" s="248">
      <c r="C35" s="312" t="n"/>
      <c r="D35" s="365" t="n"/>
      <c r="E35" s="365" t="n"/>
      <c r="F35" s="365" t="n"/>
      <c r="G35" s="365" t="n"/>
      <c r="H35" s="365" t="n"/>
    </row>
    <row r="36" ht="6.75" customHeight="1" s="248">
      <c r="C36" s="312" t="n"/>
      <c r="D36" s="365" t="n"/>
      <c r="E36" s="365" t="n"/>
      <c r="F36" s="365" t="n"/>
      <c r="G36" s="365" t="n"/>
      <c r="H36" s="365" t="n"/>
    </row>
    <row r="37" ht="16.5" customHeight="1" s="248">
      <c r="C37" s="312" t="n"/>
      <c r="D37" s="365" t="n"/>
      <c r="E37" s="365" t="n"/>
      <c r="F37" s="365" t="n"/>
      <c r="G37" s="365" t="n"/>
      <c r="H37" s="365" t="n"/>
    </row>
    <row r="39" ht="16.5" customHeight="1" s="248">
      <c r="C39" s="262" t="n"/>
      <c r="D39" s="262" t="n"/>
      <c r="E39" s="262" t="n"/>
      <c r="F39" s="262" t="n"/>
      <c r="G39" s="262" t="n"/>
      <c r="H39" s="262" t="n"/>
    </row>
    <row r="41" ht="12.75" customHeight="1" s="248">
      <c r="A41" s="262" t="n"/>
      <c r="B41" s="262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1"/>
  </sheetPr>
  <dimension ref="A2:J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C39" activeCellId="0" sqref="C39"/>
    </sheetView>
  </sheetViews>
  <sheetFormatPr baseColWidth="8" defaultColWidth="11.28125" defaultRowHeight="16.5" zeroHeight="0" outlineLevelRow="0"/>
  <cols>
    <col width="12.56" customWidth="1" style="301" min="1" max="1"/>
    <col width="26.42" customWidth="1" style="302" min="2" max="2"/>
    <col width="20.56" customWidth="1" style="280" min="3" max="3"/>
    <col width="14.56" customWidth="1" style="279" min="4" max="4"/>
    <col width="14.28" customWidth="1" style="279" min="5" max="5"/>
    <col width="16.28" customWidth="1" style="279" min="6" max="6"/>
    <col width="13.7" customWidth="1" style="279" min="7" max="7"/>
    <col width="13.56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21" t="inlineStr">
        <is>
          <t>CAPÍTOL 09. Laboratori</t>
        </is>
      </c>
      <c r="C2" s="312" t="n"/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</row>
    <row r="3" ht="16.5" customHeight="1" s="248">
      <c r="A3" s="262" t="n"/>
      <c r="B3" s="255" t="n"/>
      <c r="C3" s="262" t="n"/>
      <c r="D3" s="288" t="n"/>
      <c r="E3" s="288" t="n"/>
      <c r="F3" s="288" t="n"/>
      <c r="G3" s="288" t="n"/>
      <c r="H3" s="288" t="n"/>
    </row>
    <row r="4" ht="16.5" customHeight="1" s="248">
      <c r="A4" s="309" t="n"/>
      <c r="B4" s="310" t="inlineStr">
        <is>
          <t>09.01 Revelatge</t>
        </is>
      </c>
      <c r="C4" s="320" t="n"/>
      <c r="D4" s="419">
        <f>SUM(D5:D10)</f>
        <v/>
      </c>
      <c r="E4" s="419">
        <f>SUM(E5:E10)</f>
        <v/>
      </c>
      <c r="F4" s="419">
        <f>SUM(F5:F10)</f>
        <v/>
      </c>
      <c r="G4" s="419">
        <f>SUM(G5:G10)</f>
        <v/>
      </c>
      <c r="H4" s="419">
        <f>SUM(H5:H10)</f>
        <v/>
      </c>
      <c r="I4" s="320" t="n"/>
      <c r="J4" s="320" t="n"/>
    </row>
    <row r="5" ht="16.5" customHeight="1" s="248">
      <c r="A5" s="303" t="inlineStr">
        <is>
          <t>09.01.01</t>
        </is>
      </c>
      <c r="B5" s="312" t="inlineStr">
        <is>
          <t>D'imatge en color</t>
        </is>
      </c>
      <c r="C5" s="376" t="n"/>
      <c r="D5" s="344" t="n"/>
      <c r="E5" s="344" t="n"/>
      <c r="F5" s="344" t="n"/>
      <c r="G5" s="344" t="n"/>
      <c r="H5" s="344" t="n"/>
    </row>
    <row r="6" ht="16.5" customHeight="1" s="248">
      <c r="A6" s="303" t="inlineStr">
        <is>
          <t>09.01.02</t>
        </is>
      </c>
      <c r="B6" s="312" t="inlineStr">
        <is>
          <t>D'imatge en B i N</t>
        </is>
      </c>
      <c r="C6" s="401" t="n"/>
      <c r="D6" s="344" t="n"/>
      <c r="E6" s="344" t="n"/>
      <c r="F6" s="344" t="n"/>
      <c r="G6" s="344" t="n"/>
      <c r="H6" s="344" t="n"/>
    </row>
    <row r="7" ht="16.5" customHeight="1" s="248">
      <c r="A7" s="303" t="inlineStr">
        <is>
          <t>09.01.03</t>
        </is>
      </c>
      <c r="B7" s="312" t="inlineStr">
        <is>
          <t>D'internegatiu</t>
        </is>
      </c>
      <c r="C7" s="401" t="n"/>
      <c r="D7" s="344" t="n"/>
      <c r="E7" s="344" t="n"/>
      <c r="F7" s="344" t="n"/>
      <c r="G7" s="344" t="n"/>
      <c r="H7" s="344" t="n"/>
    </row>
    <row r="8" ht="16.5" customHeight="1" s="248">
      <c r="A8" s="303" t="inlineStr">
        <is>
          <t>09.01.04</t>
        </is>
      </c>
      <c r="B8" s="312" t="inlineStr">
        <is>
          <t>De duplicat</t>
        </is>
      </c>
      <c r="C8" s="375" t="n"/>
      <c r="D8" s="399" t="n"/>
      <c r="E8" s="399" t="n"/>
      <c r="F8" s="344" t="n"/>
      <c r="G8" s="344" t="n"/>
      <c r="H8" s="344" t="n"/>
    </row>
    <row r="9" ht="16.5" customHeight="1" s="248">
      <c r="A9" s="303" t="inlineStr">
        <is>
          <t>09.01.05</t>
        </is>
      </c>
      <c r="B9" s="312" t="inlineStr">
        <is>
          <t>De so</t>
        </is>
      </c>
      <c r="C9" s="376" t="n"/>
      <c r="D9" s="399" t="n"/>
      <c r="E9" s="399" t="n"/>
      <c r="F9" s="344" t="n"/>
      <c r="G9" s="344" t="n"/>
      <c r="H9" s="344" t="n"/>
    </row>
    <row r="10" ht="16.5" customHeight="1" s="248">
      <c r="A10" s="303" t="inlineStr">
        <is>
          <t>09.01.06</t>
        </is>
      </c>
      <c r="B10" s="375" t="n"/>
      <c r="C10" s="375" t="n"/>
      <c r="D10" s="399" t="n"/>
      <c r="E10" s="399" t="n"/>
      <c r="F10" s="344" t="n"/>
      <c r="G10" s="344" t="n"/>
      <c r="H10" s="344" t="n"/>
    </row>
    <row r="11" ht="16.5" customHeight="1" s="248">
      <c r="A11" s="262" t="n"/>
      <c r="B11" s="255" t="n"/>
      <c r="C11" s="262" t="n"/>
      <c r="D11" s="365" t="n"/>
      <c r="E11" s="365" t="n"/>
      <c r="F11" s="365" t="n"/>
      <c r="G11" s="365" t="n"/>
      <c r="H11" s="365" t="n"/>
    </row>
    <row r="12" ht="16.5" customHeight="1" s="248">
      <c r="A12" s="303" t="n"/>
      <c r="B12" s="310" t="inlineStr">
        <is>
          <t>09.02 Positivació</t>
        </is>
      </c>
      <c r="C12" s="320" t="n"/>
      <c r="D12" s="319">
        <f>SUM(D13:D18)</f>
        <v/>
      </c>
      <c r="E12" s="319">
        <f>SUM(E13:E18)</f>
        <v/>
      </c>
      <c r="F12" s="319">
        <f>SUM(F13:F18)</f>
        <v/>
      </c>
      <c r="G12" s="319">
        <f>SUM(G13:G18)</f>
        <v/>
      </c>
      <c r="H12" s="319">
        <f>SUM(H13:H18)</f>
        <v/>
      </c>
      <c r="I12" s="320" t="n"/>
      <c r="J12" s="320" t="n"/>
    </row>
    <row r="13" ht="16.5" customHeight="1" s="248">
      <c r="A13" s="303" t="inlineStr">
        <is>
          <t>09.02.01</t>
        </is>
      </c>
      <c r="B13" s="312" t="inlineStr">
        <is>
          <t>D'imatge en color</t>
        </is>
      </c>
      <c r="C13" s="375" t="n"/>
      <c r="D13" s="344" t="n"/>
      <c r="E13" s="344" t="n"/>
      <c r="F13" s="344" t="n"/>
      <c r="G13" s="344" t="n"/>
      <c r="H13" s="344" t="n"/>
    </row>
    <row r="14" ht="16.5" customHeight="1" s="248">
      <c r="A14" s="303" t="inlineStr">
        <is>
          <t>09.02.02</t>
        </is>
      </c>
      <c r="B14" s="312" t="inlineStr">
        <is>
          <t>D'imatge en B i N</t>
        </is>
      </c>
      <c r="C14" s="401" t="n"/>
      <c r="D14" s="344" t="n"/>
      <c r="E14" s="344" t="n"/>
      <c r="F14" s="344" t="n"/>
      <c r="G14" s="344" t="n"/>
      <c r="H14" s="344" t="n"/>
    </row>
    <row r="15" ht="16.5" customHeight="1" s="248">
      <c r="A15" s="303" t="inlineStr">
        <is>
          <t>09.02.03</t>
        </is>
      </c>
      <c r="B15" s="312" t="inlineStr">
        <is>
          <t>D'interpositiu</t>
        </is>
      </c>
      <c r="C15" s="375" t="n"/>
      <c r="D15" s="344" t="n"/>
      <c r="E15" s="344" t="n"/>
      <c r="F15" s="344" t="n"/>
      <c r="G15" s="344" t="n"/>
      <c r="H15" s="344" t="n"/>
    </row>
    <row r="16" ht="16.5" customHeight="1" s="248">
      <c r="A16" s="303" t="inlineStr">
        <is>
          <t>09.02.04</t>
        </is>
      </c>
      <c r="B16" s="312" t="inlineStr">
        <is>
          <t>De Lavender</t>
        </is>
      </c>
      <c r="C16" s="376" t="n"/>
      <c r="D16" s="344" t="n"/>
      <c r="E16" s="344" t="n"/>
      <c r="F16" s="344" t="n"/>
      <c r="G16" s="344" t="n"/>
      <c r="H16" s="344" t="n"/>
    </row>
    <row r="17" ht="16.5" customHeight="1" s="248">
      <c r="A17" s="303" t="inlineStr">
        <is>
          <t>09.02.05</t>
        </is>
      </c>
      <c r="B17" s="312" t="inlineStr">
        <is>
          <t>De primera còpia estàndard</t>
        </is>
      </c>
      <c r="C17" s="375" t="n"/>
      <c r="D17" s="344" t="n"/>
      <c r="E17" s="344" t="n"/>
      <c r="F17" s="344" t="n"/>
      <c r="G17" s="344" t="n"/>
      <c r="H17" s="344" t="n"/>
    </row>
    <row r="18" ht="16.5" customHeight="1" s="248">
      <c r="A18" s="303" t="inlineStr">
        <is>
          <t>09.02.06</t>
        </is>
      </c>
      <c r="B18" s="312" t="inlineStr">
        <is>
          <t>De segona còpia estàndard</t>
        </is>
      </c>
      <c r="C18" s="376" t="n"/>
      <c r="D18" s="344" t="n"/>
      <c r="E18" s="344" t="n"/>
      <c r="F18" s="344" t="n"/>
      <c r="G18" s="344" t="n"/>
      <c r="H18" s="344" t="n"/>
    </row>
    <row r="19" ht="16.5" customHeight="1" s="248">
      <c r="A19" s="303" t="n"/>
      <c r="B19" s="312" t="n"/>
      <c r="C19" s="318" t="n"/>
      <c r="D19" s="365" t="n"/>
      <c r="E19" s="365" t="n"/>
      <c r="F19" s="365" t="n"/>
      <c r="G19" s="365" t="n"/>
      <c r="H19" s="365" t="n"/>
    </row>
    <row r="20" ht="16.5" customHeight="1" s="248">
      <c r="A20" s="255" t="n"/>
      <c r="B20" s="310" t="inlineStr">
        <is>
          <t>09.03 Diversos</t>
        </is>
      </c>
      <c r="C20" s="320" t="n"/>
      <c r="D20" s="319">
        <f>SUM(D21:D32)</f>
        <v/>
      </c>
      <c r="E20" s="319">
        <f>SUM(E21:E32)</f>
        <v/>
      </c>
      <c r="F20" s="319">
        <f>SUM(F21:F32)</f>
        <v/>
      </c>
      <c r="G20" s="319">
        <f>SUM(G21:G32)</f>
        <v/>
      </c>
      <c r="H20" s="319">
        <f>SUM(H21:H32)</f>
        <v/>
      </c>
      <c r="I20" s="320" t="n"/>
      <c r="J20" s="320" t="n"/>
    </row>
    <row r="21" ht="16.5" customHeight="1" s="248">
      <c r="A21" s="303" t="inlineStr">
        <is>
          <t>09.03.01</t>
        </is>
      </c>
      <c r="B21" s="312" t="inlineStr">
        <is>
          <t>Tall de negatiu</t>
        </is>
      </c>
      <c r="C21" s="401" t="n"/>
      <c r="D21" s="344" t="n"/>
      <c r="E21" s="344" t="n"/>
      <c r="F21" s="344" t="n"/>
      <c r="G21" s="344" t="n"/>
      <c r="H21" s="344" t="n"/>
    </row>
    <row r="22" ht="16.5" customHeight="1" s="248">
      <c r="A22" s="303" t="inlineStr">
        <is>
          <t>09.03.02</t>
        </is>
      </c>
      <c r="B22" s="312" t="inlineStr">
        <is>
          <t>Descart</t>
        </is>
      </c>
      <c r="C22" s="422" t="n"/>
      <c r="D22" s="344" t="n"/>
      <c r="E22" s="344" t="n"/>
      <c r="F22" s="344" t="n"/>
      <c r="G22" s="344" t="n"/>
      <c r="H22" s="344" t="n"/>
    </row>
    <row r="23" ht="16.5" customHeight="1" s="248">
      <c r="A23" s="303" t="inlineStr">
        <is>
          <t>09.03.03</t>
        </is>
      </c>
      <c r="B23" s="312" t="inlineStr">
        <is>
          <t>Classificació i arxiu</t>
        </is>
      </c>
      <c r="C23" s="422" t="n"/>
      <c r="D23" s="344" t="n"/>
      <c r="E23" s="344" t="n"/>
      <c r="F23" s="344" t="n"/>
      <c r="G23" s="344" t="n"/>
      <c r="H23" s="344" t="n"/>
    </row>
    <row r="24" ht="16.5" customHeight="1" s="248">
      <c r="A24" s="303" t="inlineStr">
        <is>
          <t>09.03.04</t>
        </is>
      </c>
      <c r="B24" s="312" t="inlineStr">
        <is>
          <t>Sincronització de negatius</t>
        </is>
      </c>
      <c r="C24" s="401" t="n"/>
      <c r="D24" s="344" t="n"/>
      <c r="E24" s="344" t="n"/>
      <c r="F24" s="344" t="n"/>
      <c r="G24" s="344" t="n"/>
      <c r="H24" s="344" t="n"/>
    </row>
    <row r="25" ht="16.5" customHeight="1" s="248">
      <c r="A25" s="303" t="inlineStr">
        <is>
          <t>09.03.05</t>
        </is>
      </c>
      <c r="B25" s="312" t="inlineStr">
        <is>
          <t>Altres tasques</t>
        </is>
      </c>
      <c r="C25" s="401" t="n"/>
      <c r="D25" s="344" t="n"/>
      <c r="E25" s="344" t="n"/>
      <c r="F25" s="344" t="n"/>
      <c r="G25" s="344" t="n"/>
      <c r="H25" s="344" t="n"/>
    </row>
    <row r="26" ht="16.5" customHeight="1" s="248">
      <c r="A26" s="303" t="inlineStr">
        <is>
          <t>09.03.06</t>
        </is>
      </c>
      <c r="B26" s="312" t="inlineStr">
        <is>
          <t>Trucatges</t>
        </is>
      </c>
      <c r="C26" s="422" t="n"/>
      <c r="D26" s="344" t="n"/>
      <c r="E26" s="344" t="n"/>
      <c r="F26" s="344" t="n"/>
      <c r="G26" s="344" t="n"/>
      <c r="H26" s="344" t="n"/>
    </row>
    <row r="27" ht="16.5" customHeight="1" s="248">
      <c r="A27" s="303" t="inlineStr">
        <is>
          <t>09.03.07</t>
        </is>
      </c>
      <c r="B27" s="312" t="inlineStr">
        <is>
          <t>Títols de crèdit</t>
        </is>
      </c>
      <c r="C27" s="422" t="n"/>
      <c r="D27" s="344" t="n"/>
      <c r="E27" s="344" t="n"/>
      <c r="F27" s="344" t="n"/>
      <c r="G27" s="344" t="n"/>
      <c r="H27" s="344" t="n"/>
    </row>
    <row r="28" ht="16.5" customHeight="1" s="248">
      <c r="A28" s="303" t="inlineStr">
        <is>
          <t>09.03.08</t>
        </is>
      </c>
      <c r="B28" s="312" t="inlineStr">
        <is>
          <t>Laboratori de fotografies</t>
        </is>
      </c>
      <c r="C28" s="401" t="n"/>
      <c r="D28" s="344" t="n"/>
      <c r="E28" s="344" t="n"/>
      <c r="F28" s="344" t="n"/>
      <c r="G28" s="344" t="n"/>
      <c r="H28" s="344" t="n"/>
    </row>
    <row r="29" ht="16.5" customHeight="1" s="248">
      <c r="A29" s="303" t="inlineStr">
        <is>
          <t>09.03.09</t>
        </is>
      </c>
      <c r="B29" s="312" t="inlineStr">
        <is>
          <t>Animació</t>
        </is>
      </c>
      <c r="C29" s="401" t="n"/>
      <c r="D29" s="344" t="n"/>
      <c r="E29" s="344" t="n"/>
      <c r="F29" s="344" t="n"/>
      <c r="G29" s="344" t="n"/>
      <c r="H29" s="344" t="n"/>
    </row>
    <row r="30" ht="16.5" customHeight="1" s="248">
      <c r="A30" s="303" t="inlineStr">
        <is>
          <t>09.03.10</t>
        </is>
      </c>
      <c r="B30" s="312" t="inlineStr">
        <is>
          <t>Imatges d'arxiu</t>
        </is>
      </c>
      <c r="C30" s="400" t="n"/>
      <c r="D30" s="344" t="n"/>
      <c r="E30" s="344" t="n"/>
      <c r="F30" s="344" t="n"/>
      <c r="G30" s="344" t="n"/>
      <c r="H30" s="344" t="n"/>
    </row>
    <row r="31" ht="16.5" customHeight="1" s="248">
      <c r="A31" s="303" t="inlineStr">
        <is>
          <t>09.03.11</t>
        </is>
      </c>
      <c r="B31" s="375" t="n"/>
      <c r="C31" s="400" t="n"/>
      <c r="D31" s="344" t="n"/>
      <c r="E31" s="344" t="n"/>
      <c r="F31" s="344" t="n"/>
      <c r="G31" s="344" t="n"/>
      <c r="H31" s="344" t="n"/>
    </row>
    <row r="32" ht="16.5" customHeight="1" s="248">
      <c r="A32" s="303" t="inlineStr">
        <is>
          <t>09.03.12</t>
        </is>
      </c>
      <c r="B32" s="375" t="n"/>
      <c r="C32" s="423" t="n"/>
      <c r="D32" s="344" t="n"/>
      <c r="E32" s="344" t="n"/>
      <c r="F32" s="344" t="n"/>
      <c r="G32" s="344" t="n"/>
      <c r="H32" s="344" t="n"/>
    </row>
    <row r="33" ht="16.5" customHeight="1" s="248">
      <c r="A33" s="262" t="n"/>
      <c r="B33" s="255" t="n"/>
      <c r="C33" s="262" t="n"/>
      <c r="D33" s="279" t="n"/>
      <c r="E33" s="279" t="n"/>
      <c r="F33" s="279" t="n"/>
    </row>
    <row r="34" ht="17.35" customHeight="1" s="248">
      <c r="A34" s="262" t="n"/>
      <c r="B34" s="262" t="n"/>
      <c r="C34" s="402" t="inlineStr">
        <is>
          <t>TOTAL CAPÍTOL 9</t>
        </is>
      </c>
      <c r="D34" s="364">
        <f>D4+D12+D20</f>
        <v/>
      </c>
      <c r="E34" s="364">
        <f>E4+E12+E20</f>
        <v/>
      </c>
      <c r="F34" s="364">
        <f>F4+F12+F20</f>
        <v/>
      </c>
      <c r="G34" s="364">
        <f>G4+G12+G20</f>
        <v/>
      </c>
      <c r="H34" s="364">
        <f>H4+H12+H20</f>
        <v/>
      </c>
    </row>
    <row r="35" ht="22.5" customHeight="1" s="248">
      <c r="C35" s="262" t="n"/>
      <c r="D35" s="262" t="n"/>
      <c r="E35" s="262" t="n"/>
      <c r="F35" s="262" t="n"/>
      <c r="G35" s="262" t="n"/>
      <c r="H35" s="262" t="n"/>
    </row>
    <row r="36" ht="7.5" customHeight="1" s="248">
      <c r="C36" s="280" t="n"/>
      <c r="D36" s="279" t="n"/>
      <c r="E36" s="279" t="n"/>
      <c r="F36" s="280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1"/>
  </sheetPr>
  <dimension ref="A2:H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H15" activeCellId="0" sqref="H15"/>
    </sheetView>
  </sheetViews>
  <sheetFormatPr baseColWidth="8" defaultColWidth="11.28125" defaultRowHeight="16.5" zeroHeight="0" outlineLevelRow="0"/>
  <cols>
    <col width="12.56" customWidth="1" style="301" min="1" max="1"/>
    <col width="43.41" customWidth="1" style="302" min="2" max="2"/>
    <col width="36.28" customWidth="1" style="279" min="3" max="3"/>
    <col width="20.56" customWidth="1" style="280" min="4" max="4"/>
    <col width="20.56" customWidth="1" style="279" min="5" max="7"/>
    <col width="20.99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24" t="inlineStr">
        <is>
          <t>CAPÍTOL 10. Assegurances</t>
        </is>
      </c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</row>
    <row r="3" ht="19.5" customHeight="1" s="248">
      <c r="A3" s="255" t="n"/>
      <c r="B3" s="255" t="n"/>
      <c r="C3" s="255" t="n"/>
      <c r="D3" s="288" t="n"/>
      <c r="E3" s="288" t="n"/>
      <c r="F3" s="288" t="n"/>
      <c r="G3" s="288" t="n"/>
      <c r="H3" s="288" t="n"/>
    </row>
    <row r="4" ht="18.75" customHeight="1" s="248">
      <c r="A4" s="303" t="n"/>
      <c r="B4" s="310" t="inlineStr">
        <is>
          <t>10.01. Assegurances</t>
        </is>
      </c>
      <c r="C4" s="255" t="n"/>
      <c r="D4" s="419">
        <f>SUM(D5:D13)</f>
        <v/>
      </c>
      <c r="E4" s="419">
        <f>SUM(E5:E13)</f>
        <v/>
      </c>
      <c r="F4" s="419">
        <f>SUM(F5:F13)</f>
        <v/>
      </c>
      <c r="G4" s="419">
        <f>SUM(G5:G13)</f>
        <v/>
      </c>
      <c r="H4" s="419">
        <f>SUM(H5:H13)</f>
        <v/>
      </c>
    </row>
    <row r="5" ht="16.5" customHeight="1" s="248">
      <c r="A5" s="303" t="inlineStr">
        <is>
          <t>10.01.01</t>
        </is>
      </c>
      <c r="B5" s="312" t="inlineStr">
        <is>
          <t>Assegurança de negatiu</t>
        </is>
      </c>
      <c r="C5" s="376" t="n"/>
      <c r="D5" s="369" t="n"/>
      <c r="E5" s="369" t="n"/>
      <c r="F5" s="369" t="n"/>
      <c r="G5" s="369" t="n"/>
      <c r="H5" s="369" t="n"/>
    </row>
    <row r="6" ht="16.5" customHeight="1" s="248">
      <c r="A6" s="303" t="inlineStr">
        <is>
          <t>10.01.02</t>
        </is>
      </c>
      <c r="B6" s="312" t="inlineStr">
        <is>
          <t>Assegurança de materials de rodatge</t>
        </is>
      </c>
      <c r="C6" s="375" t="n"/>
      <c r="D6" s="369" t="n"/>
      <c r="E6" s="369" t="n"/>
      <c r="F6" s="369" t="n"/>
      <c r="G6" s="369" t="n"/>
      <c r="H6" s="369" t="n"/>
    </row>
    <row r="7" ht="16.5" customHeight="1" s="248">
      <c r="A7" s="303" t="inlineStr">
        <is>
          <t>10.01.03</t>
        </is>
      </c>
      <c r="B7" s="312" t="inlineStr">
        <is>
          <t>Assegurança de responsabilitat civil</t>
        </is>
      </c>
      <c r="C7" s="375" t="n"/>
      <c r="D7" s="369" t="n"/>
      <c r="E7" s="369" t="n"/>
      <c r="F7" s="369" t="n"/>
      <c r="G7" s="369" t="n"/>
      <c r="H7" s="369" t="n"/>
    </row>
    <row r="8" ht="16.5" customHeight="1" s="248">
      <c r="A8" s="303" t="inlineStr">
        <is>
          <t>10.01.04</t>
        </is>
      </c>
      <c r="B8" s="312" t="inlineStr">
        <is>
          <t>Assegurança d'accidents</t>
        </is>
      </c>
      <c r="C8" s="375" t="n"/>
      <c r="D8" s="409" t="n"/>
      <c r="E8" s="409" t="n"/>
      <c r="F8" s="369" t="n"/>
      <c r="G8" s="369" t="n"/>
      <c r="H8" s="369" t="n"/>
    </row>
    <row r="9" ht="16.5" customHeight="1" s="248">
      <c r="A9" s="303" t="inlineStr">
        <is>
          <t>10.01.05</t>
        </is>
      </c>
      <c r="B9" s="312" t="inlineStr">
        <is>
          <t>Assegurança d'interrupció de rodatge</t>
        </is>
      </c>
      <c r="C9" s="375" t="n"/>
      <c r="D9" s="409" t="n"/>
      <c r="E9" s="409" t="n"/>
      <c r="F9" s="369" t="n"/>
      <c r="G9" s="369" t="n"/>
      <c r="H9" s="369" t="n"/>
    </row>
    <row r="10" ht="16.5" customHeight="1" s="248">
      <c r="A10" s="303" t="inlineStr">
        <is>
          <t>10.01.06</t>
        </is>
      </c>
      <c r="B10" s="312" t="inlineStr">
        <is>
          <t>Assegurança de bona fi</t>
        </is>
      </c>
      <c r="C10" s="375" t="n"/>
      <c r="D10" s="409" t="n"/>
      <c r="E10" s="409" t="n"/>
      <c r="F10" s="369" t="n"/>
      <c r="G10" s="369" t="n"/>
      <c r="H10" s="369" t="n"/>
    </row>
    <row r="11" ht="16.5" customHeight="1" s="248">
      <c r="A11" s="303" t="inlineStr">
        <is>
          <t>10.01.07</t>
        </is>
      </c>
      <c r="B11" s="401" t="n"/>
      <c r="C11" s="422" t="n"/>
      <c r="D11" s="409" t="n"/>
      <c r="E11" s="409" t="n"/>
      <c r="F11" s="369" t="n"/>
      <c r="G11" s="369" t="n"/>
      <c r="H11" s="369" t="n"/>
    </row>
    <row r="12" ht="16.5" customHeight="1" s="248">
      <c r="A12" s="303" t="inlineStr">
        <is>
          <t>10.01.08</t>
        </is>
      </c>
      <c r="B12" s="312" t="inlineStr">
        <is>
          <t>Seguretat Social (règ. general) (quotes d'empresa)</t>
        </is>
      </c>
      <c r="C12" s="425" t="n"/>
      <c r="D12" s="409" t="n"/>
      <c r="E12" s="409" t="n"/>
      <c r="F12" s="369" t="n"/>
      <c r="G12" s="369" t="n"/>
      <c r="H12" s="369" t="n"/>
    </row>
    <row r="13" ht="16.5" customHeight="1" s="248">
      <c r="A13" s="303" t="inlineStr">
        <is>
          <t>10.01.09</t>
        </is>
      </c>
      <c r="B13" s="312" t="inlineStr">
        <is>
          <t>Seguretat Social (règ. especial) (quotes d'empresa)</t>
        </is>
      </c>
      <c r="C13" s="425" t="n"/>
      <c r="D13" s="409" t="n"/>
      <c r="E13" s="409" t="n"/>
      <c r="F13" s="369" t="n"/>
      <c r="G13" s="369" t="n"/>
      <c r="H13" s="369" t="n"/>
    </row>
    <row r="14" ht="16.5" customHeight="1" s="248">
      <c r="A14" s="303" t="n"/>
      <c r="B14" s="318" t="n"/>
      <c r="C14" s="318" t="n"/>
      <c r="D14" s="426" t="n"/>
      <c r="E14" s="426" t="n"/>
      <c r="F14" s="426" t="n"/>
      <c r="G14" s="426" t="n"/>
      <c r="H14" s="426" t="n"/>
    </row>
    <row r="15" ht="17.35" customHeight="1" s="248">
      <c r="A15" s="255" t="n"/>
      <c r="B15" s="255" t="n"/>
      <c r="C15" s="254" t="inlineStr">
        <is>
          <t>TOTAL CAPÍTOL 10</t>
        </is>
      </c>
      <c r="D15" s="389">
        <f>D4</f>
        <v/>
      </c>
      <c r="E15" s="389">
        <f>E4</f>
        <v/>
      </c>
      <c r="F15" s="389">
        <f>F4</f>
        <v/>
      </c>
      <c r="G15" s="389">
        <f>G4</f>
        <v/>
      </c>
      <c r="H15" s="389">
        <f>H4</f>
        <v/>
      </c>
    </row>
    <row r="16" ht="12.75" customHeight="1" s="248">
      <c r="A16" s="303" t="n"/>
      <c r="B16" s="312" t="n"/>
      <c r="C16" s="312" t="n"/>
      <c r="D16" s="280" t="n"/>
      <c r="E16" s="279" t="n"/>
      <c r="F16" s="279" t="n"/>
      <c r="G16" s="279" t="n"/>
    </row>
    <row r="17" ht="12.75" customHeight="1" s="248">
      <c r="A17" s="255" t="n"/>
      <c r="B17" s="255" t="n"/>
      <c r="C17" s="255" t="n"/>
      <c r="D17" s="280" t="n"/>
      <c r="E17" s="280" t="n"/>
      <c r="F17" s="279" t="n"/>
      <c r="G17" s="279" t="n"/>
    </row>
    <row r="18" ht="16.5" customHeight="1" s="248">
      <c r="B18" s="390" t="n"/>
      <c r="C18" s="390" t="n"/>
      <c r="D18" s="280" t="n"/>
      <c r="E18" s="280" t="n"/>
      <c r="F18" s="279" t="n"/>
      <c r="G18" s="279" t="n"/>
    </row>
    <row r="19" ht="16.5" customHeight="1" s="248">
      <c r="A19" s="262" t="n"/>
      <c r="B19" s="390" t="n"/>
      <c r="C19" s="390" t="n"/>
      <c r="D19" s="280" t="n"/>
      <c r="E19" s="279" t="n"/>
      <c r="F19" s="279" t="n"/>
      <c r="G19" s="279" t="n"/>
    </row>
    <row r="20" ht="16.5" customHeight="1" s="248">
      <c r="B20" s="390" t="n"/>
      <c r="C20" s="390" t="n"/>
      <c r="D20" s="280" t="n"/>
      <c r="E20" s="279" t="n"/>
      <c r="F20" s="279" t="n"/>
      <c r="G20" s="279" t="n"/>
    </row>
    <row r="21" ht="16.5" customHeight="1" s="248">
      <c r="B21" s="390" t="n"/>
      <c r="C21" s="390" t="n"/>
      <c r="D21" s="280" t="n"/>
      <c r="E21" s="279" t="n"/>
      <c r="F21" s="279" t="n"/>
      <c r="G21" s="279" t="n"/>
    </row>
    <row r="22" ht="16.5" customHeight="1" s="248">
      <c r="B22" s="390" t="n"/>
      <c r="C22" s="390" t="n"/>
      <c r="D22" s="280" t="n"/>
      <c r="E22" s="279" t="n"/>
      <c r="F22" s="279" t="n"/>
      <c r="G22" s="279" t="n"/>
    </row>
    <row r="23" ht="16.5" customHeight="1" s="248">
      <c r="B23" s="390" t="n"/>
      <c r="C23" s="390" t="n"/>
      <c r="D23" s="280" t="n"/>
      <c r="E23" s="279" t="n"/>
      <c r="F23" s="279" t="n"/>
      <c r="G23" s="279" t="n"/>
    </row>
    <row r="24" ht="16.5" customHeight="1" s="248">
      <c r="B24" s="390" t="n"/>
      <c r="C24" s="390" t="n"/>
      <c r="D24" s="280" t="n"/>
      <c r="E24" s="279" t="n"/>
      <c r="F24" s="279" t="n"/>
      <c r="G24" s="279" t="n"/>
    </row>
    <row r="25" ht="16.5" customHeight="1" s="248">
      <c r="B25" s="390" t="n"/>
      <c r="C25" s="390" t="n"/>
      <c r="D25" s="280" t="n"/>
      <c r="E25" s="279" t="n"/>
      <c r="F25" s="279" t="n"/>
      <c r="G25" s="280" t="n"/>
    </row>
    <row r="26" ht="16.5" customHeight="1" s="248">
      <c r="B26" s="390" t="n"/>
      <c r="C26" s="390" t="n"/>
      <c r="D26" s="280" t="n"/>
      <c r="E26" s="279" t="n"/>
      <c r="F26" s="279" t="n"/>
      <c r="G26" s="280" t="n"/>
    </row>
    <row r="27" ht="16.5" customHeight="1" s="248">
      <c r="B27" s="390" t="n"/>
      <c r="C27" s="390" t="n"/>
      <c r="D27" s="280" t="n"/>
      <c r="E27" s="279" t="n"/>
      <c r="F27" s="279" t="n"/>
      <c r="G27" s="280" t="n"/>
    </row>
    <row r="28" ht="16.5" customHeight="1" s="248">
      <c r="B28" s="390" t="n"/>
      <c r="C28" s="390" t="n"/>
      <c r="D28" s="280" t="n"/>
      <c r="E28" s="279" t="n"/>
      <c r="F28" s="279" t="n"/>
      <c r="G28" s="280" t="n"/>
    </row>
    <row r="29" ht="16.5" customHeight="1" s="248">
      <c r="B29" s="390" t="n"/>
      <c r="C29" s="390" t="n"/>
      <c r="D29" s="280" t="n"/>
      <c r="E29" s="279" t="n"/>
      <c r="F29" s="279" t="n"/>
      <c r="G29" s="280" t="n"/>
    </row>
    <row r="30" ht="16.5" customHeight="1" s="248">
      <c r="D30" s="280" t="n"/>
      <c r="E30" s="279" t="n"/>
      <c r="F30" s="279" t="n"/>
      <c r="G30" s="280" t="n"/>
    </row>
    <row r="31" ht="16.5" customHeight="1" s="248">
      <c r="D31" s="280" t="n"/>
      <c r="E31" s="279" t="n"/>
      <c r="F31" s="279" t="n"/>
      <c r="G31" s="280" t="n"/>
    </row>
    <row r="32" ht="16.5" customHeight="1" s="248">
      <c r="D32" s="280" t="n"/>
      <c r="E32" s="279" t="n"/>
      <c r="F32" s="279" t="n"/>
      <c r="G32" s="280" t="n"/>
    </row>
    <row r="33" ht="16.5" customHeight="1" s="248">
      <c r="D33" s="280" t="n"/>
      <c r="E33" s="279" t="n"/>
      <c r="F33" s="279" t="n"/>
      <c r="G33" s="279" t="n"/>
    </row>
    <row r="34" ht="16.5" customHeight="1" s="248">
      <c r="D34" s="280" t="n"/>
      <c r="E34" s="279" t="n"/>
      <c r="F34" s="279" t="n"/>
      <c r="G34" s="279" t="n"/>
    </row>
    <row r="35" ht="16.5" customHeight="1" s="248">
      <c r="C35" s="427" t="n"/>
      <c r="D35" s="280" t="n"/>
      <c r="E35" s="280" t="n"/>
      <c r="F35" s="280" t="n"/>
      <c r="G35" s="280" t="n"/>
    </row>
    <row r="36" ht="8.25" customHeight="1" s="248">
      <c r="D36" s="280" t="n"/>
      <c r="E36" s="279" t="n"/>
      <c r="F36" s="279" t="n"/>
      <c r="G36" s="428" t="n"/>
    </row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1"/>
  </sheetPr>
  <dimension ref="A2:H27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4" activeCellId="0" sqref="D4"/>
    </sheetView>
  </sheetViews>
  <sheetFormatPr baseColWidth="8" defaultColWidth="11.28125" defaultRowHeight="16.5" zeroHeight="0" outlineLevelRow="0"/>
  <cols>
    <col width="10.99" customWidth="1" style="301" min="1" max="1"/>
    <col width="26.42" customWidth="1" style="302" min="2" max="2"/>
    <col width="22.7" customWidth="1" style="279" min="3" max="3"/>
    <col width="20.56" customWidth="1" style="280" min="4" max="4"/>
    <col width="20.56" customWidth="1" style="279" min="5" max="7"/>
    <col width="20.41" customWidth="1" style="279" min="8" max="8"/>
    <col width="11.28" customWidth="1" style="279" min="9" max="257"/>
  </cols>
  <sheetData>
    <row r="2" ht="33.95" customHeight="1" s="248">
      <c r="A2" s="429" t="inlineStr">
        <is>
          <t>Núm. compte</t>
        </is>
      </c>
      <c r="B2" s="424" t="inlineStr">
        <is>
          <t>CAPÍTOL 11. Despeses generals</t>
        </is>
      </c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</row>
    <row r="3" ht="16.5" customHeight="1" s="248">
      <c r="A3" s="279" t="n"/>
      <c r="B3" s="279" t="n"/>
      <c r="D3" s="288" t="n"/>
      <c r="E3" s="288" t="n"/>
      <c r="F3" s="288" t="n"/>
      <c r="G3" s="288" t="n"/>
      <c r="H3" s="288" t="n"/>
    </row>
    <row r="4" ht="16.5" customHeight="1" s="248">
      <c r="A4" s="303" t="n"/>
      <c r="B4" s="310" t="inlineStr">
        <is>
          <t>11.01 Generals</t>
        </is>
      </c>
      <c r="C4" s="255" t="n"/>
      <c r="D4" s="319">
        <f>SUM(D5:D21)</f>
        <v/>
      </c>
      <c r="E4" s="319">
        <f>SUM(E5:E21)</f>
        <v/>
      </c>
      <c r="F4" s="319">
        <f>SUM(F5:F21)</f>
        <v/>
      </c>
      <c r="G4" s="319">
        <f>SUM(G5:G21)</f>
        <v/>
      </c>
      <c r="H4" s="319">
        <f>SUM(H5:H21)</f>
        <v/>
      </c>
    </row>
    <row r="5" ht="16.5" customHeight="1" s="248">
      <c r="A5" s="303" t="inlineStr">
        <is>
          <t>11.01.01</t>
        </is>
      </c>
      <c r="B5" s="312" t="inlineStr">
        <is>
          <t>Lloguer d'oficina</t>
        </is>
      </c>
      <c r="C5" s="255" t="n"/>
      <c r="D5" s="369" t="n"/>
      <c r="E5" s="369" t="n"/>
      <c r="F5" s="369" t="n"/>
      <c r="G5" s="369" t="n"/>
      <c r="H5" s="369" t="n"/>
    </row>
    <row r="6" ht="16.5" customHeight="1" s="248">
      <c r="A6" s="303" t="inlineStr">
        <is>
          <t>11.01.02</t>
        </is>
      </c>
      <c r="B6" s="312" t="inlineStr">
        <is>
          <t>Personal administratiu</t>
        </is>
      </c>
      <c r="C6" s="255" t="n"/>
      <c r="D6" s="369" t="n"/>
      <c r="E6" s="369" t="n"/>
      <c r="F6" s="369" t="n"/>
      <c r="G6" s="369" t="n"/>
      <c r="H6" s="369" t="n"/>
    </row>
    <row r="7" ht="16.5" customHeight="1" s="248">
      <c r="A7" s="303" t="inlineStr">
        <is>
          <t>11.01.03</t>
        </is>
      </c>
      <c r="B7" s="312" t="inlineStr">
        <is>
          <t>Missatgeria</t>
        </is>
      </c>
      <c r="C7" s="255" t="n"/>
      <c r="D7" s="409" t="n"/>
      <c r="E7" s="369" t="n"/>
      <c r="F7" s="369" t="n"/>
      <c r="G7" s="369" t="n"/>
      <c r="H7" s="369" t="n"/>
    </row>
    <row r="8" ht="16.5" customHeight="1" s="248">
      <c r="A8" s="303" t="inlineStr">
        <is>
          <t>11.01.04</t>
        </is>
      </c>
      <c r="B8" s="312" t="inlineStr">
        <is>
          <t>Correu i telègraf</t>
        </is>
      </c>
      <c r="C8" s="255" t="n"/>
      <c r="D8" s="409" t="n"/>
      <c r="E8" s="369" t="n"/>
      <c r="F8" s="369" t="n"/>
      <c r="G8" s="369" t="n"/>
      <c r="H8" s="369" t="n"/>
    </row>
    <row r="9" ht="16.5" customHeight="1" s="248">
      <c r="A9" s="303" t="inlineStr">
        <is>
          <t>11.01.05</t>
        </is>
      </c>
      <c r="B9" s="312" t="inlineStr">
        <is>
          <t>Telèfons</t>
        </is>
      </c>
      <c r="C9" s="255" t="n"/>
      <c r="D9" s="409" t="n"/>
      <c r="E9" s="369" t="n"/>
      <c r="F9" s="369" t="n"/>
      <c r="G9" s="369" t="n"/>
      <c r="H9" s="369" t="n"/>
    </row>
    <row r="10" ht="16.5" customHeight="1" s="248">
      <c r="A10" s="303" t="inlineStr">
        <is>
          <t>11.01.06</t>
        </is>
      </c>
      <c r="B10" s="312" t="inlineStr">
        <is>
          <t>Taxis i despeses de locomoció fora de dates de rodatge</t>
        </is>
      </c>
      <c r="C10" s="255" t="n"/>
      <c r="D10" s="409" t="n"/>
      <c r="E10" s="369" t="n"/>
      <c r="F10" s="369" t="n"/>
      <c r="G10" s="369" t="n"/>
      <c r="H10" s="369" t="n"/>
    </row>
    <row r="11" ht="16.5" customHeight="1" s="248">
      <c r="A11" s="303" t="inlineStr">
        <is>
          <t>11.01.07</t>
        </is>
      </c>
      <c r="B11" s="312" t="inlineStr">
        <is>
          <t>Llum, aigua, neteja</t>
        </is>
      </c>
      <c r="C11" s="255" t="n"/>
      <c r="D11" s="369" t="n"/>
      <c r="E11" s="369" t="n"/>
      <c r="F11" s="369" t="n"/>
      <c r="G11" s="369" t="n"/>
      <c r="H11" s="369" t="n"/>
    </row>
    <row r="12" ht="16.5" customHeight="1" s="248">
      <c r="A12" s="303" t="inlineStr">
        <is>
          <t>11.01.08</t>
        </is>
      </c>
      <c r="B12" s="312" t="inlineStr">
        <is>
          <t>Material d'oficina</t>
        </is>
      </c>
      <c r="C12" s="255" t="n"/>
      <c r="D12" s="369" t="n"/>
      <c r="E12" s="369" t="n"/>
      <c r="F12" s="369" t="n"/>
      <c r="G12" s="369" t="n"/>
      <c r="H12" s="369" t="n"/>
    </row>
    <row r="13" ht="16.5" customHeight="1" s="248">
      <c r="A13" s="303" t="inlineStr">
        <is>
          <t>11.01.10</t>
        </is>
      </c>
      <c r="B13" s="312" t="inlineStr">
        <is>
          <t>Gestoria: assegurances socials</t>
        </is>
      </c>
      <c r="C13" s="255" t="n"/>
      <c r="D13" s="369" t="n"/>
      <c r="E13" s="369" t="n"/>
      <c r="F13" s="369" t="n"/>
      <c r="G13" s="369" t="n"/>
      <c r="H13" s="369" t="n"/>
    </row>
    <row r="14" ht="16.5" customHeight="1" s="248">
      <c r="A14" s="303" t="inlineStr">
        <is>
          <t>11.01.11</t>
        </is>
      </c>
      <c r="B14" s="401" t="n"/>
      <c r="C14" s="376" t="n"/>
      <c r="D14" s="409" t="n"/>
      <c r="E14" s="369" t="n"/>
      <c r="F14" s="369" t="n"/>
      <c r="G14" s="369" t="n"/>
      <c r="H14" s="369" t="n"/>
    </row>
    <row r="15" ht="16.5" customHeight="1" s="248">
      <c r="A15" s="303" t="inlineStr">
        <is>
          <t>11.01.12</t>
        </is>
      </c>
      <c r="B15" s="401" t="n"/>
      <c r="C15" s="376" t="n"/>
      <c r="D15" s="369" t="n"/>
      <c r="E15" s="369" t="n"/>
      <c r="F15" s="369" t="n"/>
      <c r="G15" s="369" t="n"/>
      <c r="H15" s="369" t="n"/>
    </row>
    <row r="16" ht="16.5" customHeight="1" s="248">
      <c r="A16" s="303" t="inlineStr">
        <is>
          <t>11.01.13</t>
        </is>
      </c>
      <c r="B16" s="401" t="n"/>
      <c r="C16" s="376" t="n"/>
      <c r="D16" s="369" t="n"/>
      <c r="E16" s="369" t="n"/>
      <c r="F16" s="369" t="n"/>
      <c r="G16" s="369" t="n"/>
      <c r="H16" s="369" t="n"/>
    </row>
    <row r="17" ht="16.5" customHeight="1" s="248">
      <c r="A17" s="303" t="inlineStr">
        <is>
          <t>11.01.14</t>
        </is>
      </c>
      <c r="B17" s="401" t="n"/>
      <c r="C17" s="376" t="n"/>
      <c r="D17" s="409" t="n"/>
      <c r="E17" s="369" t="n"/>
      <c r="F17" s="369" t="n"/>
      <c r="G17" s="369" t="n"/>
      <c r="H17" s="369" t="n"/>
    </row>
    <row r="18" ht="16.5" customHeight="1" s="248">
      <c r="A18" s="303" t="inlineStr">
        <is>
          <t>11.01.15</t>
        </is>
      </c>
      <c r="B18" s="376" t="n"/>
      <c r="C18" s="376" t="n"/>
      <c r="D18" s="409" t="n"/>
      <c r="E18" s="369" t="n"/>
      <c r="F18" s="369" t="n"/>
      <c r="G18" s="369" t="n"/>
      <c r="H18" s="369" t="n"/>
    </row>
    <row r="19" ht="16.5" customHeight="1" s="248">
      <c r="A19" s="303" t="inlineStr">
        <is>
          <t>11.01.16</t>
        </is>
      </c>
      <c r="B19" s="375" t="n"/>
      <c r="C19" s="376" t="n"/>
      <c r="D19" s="409" t="n"/>
      <c r="E19" s="369" t="n"/>
      <c r="F19" s="369" t="n"/>
      <c r="G19" s="369" t="n"/>
      <c r="H19" s="369" t="n"/>
    </row>
    <row r="20" ht="16.5" customHeight="1" s="248">
      <c r="A20" s="303" t="inlineStr">
        <is>
          <t>11.01.17</t>
        </is>
      </c>
      <c r="B20" s="375" t="n"/>
      <c r="C20" s="376" t="n"/>
      <c r="D20" s="409" t="n"/>
      <c r="E20" s="369" t="n"/>
      <c r="F20" s="369" t="n"/>
      <c r="G20" s="369" t="n"/>
      <c r="H20" s="369" t="n"/>
    </row>
    <row r="21" ht="16.5" customHeight="1" s="248">
      <c r="A21" s="303" t="inlineStr">
        <is>
          <t>11.01.18</t>
        </is>
      </c>
      <c r="B21" s="375" t="n"/>
      <c r="C21" s="376" t="n"/>
      <c r="D21" s="369" t="n"/>
      <c r="E21" s="369" t="n"/>
      <c r="F21" s="369" t="n"/>
      <c r="G21" s="369" t="n"/>
      <c r="H21" s="369" t="n"/>
    </row>
    <row r="22" ht="16.5" customHeight="1" s="248">
      <c r="A22" s="303" t="n"/>
      <c r="B22" s="312" t="n"/>
      <c r="C22" s="255" t="n"/>
      <c r="D22" s="316" t="n"/>
      <c r="E22" s="316" t="n"/>
      <c r="F22" s="316" t="n"/>
      <c r="G22" s="316" t="n"/>
      <c r="H22" s="316" t="n"/>
    </row>
    <row r="23" ht="17.35" customHeight="1" s="248">
      <c r="A23" s="303" t="n"/>
      <c r="B23" s="312" t="n"/>
      <c r="C23" s="364" t="inlineStr">
        <is>
          <t>TOTAL CAPÍTOL 11</t>
        </is>
      </c>
      <c r="D23" s="389">
        <f>D4</f>
        <v/>
      </c>
      <c r="E23" s="389">
        <f>E4</f>
        <v/>
      </c>
      <c r="F23" s="389">
        <f>F4</f>
        <v/>
      </c>
      <c r="G23" s="389">
        <f>G4</f>
        <v/>
      </c>
      <c r="H23" s="389">
        <f>H4</f>
        <v/>
      </c>
    </row>
    <row r="24" ht="16.5" customHeight="1" s="248">
      <c r="B24" s="390" t="n"/>
    </row>
    <row r="25" ht="16.5" customHeight="1" s="248">
      <c r="B25" s="390" t="n"/>
    </row>
    <row r="26" ht="16.5" customHeight="1" s="248">
      <c r="B26" s="390" t="n"/>
    </row>
    <row r="27" ht="16.5" customHeight="1" s="248">
      <c r="B27" s="390" t="n"/>
    </row>
    <row r="29" ht="16.5" customHeight="1" s="248"/>
    <row r="34" ht="3.75" customHeight="1" s="248"/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1"/>
  </sheetPr>
  <dimension ref="A2:H3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4" activeCellId="0" sqref="D4"/>
    </sheetView>
  </sheetViews>
  <sheetFormatPr baseColWidth="8" defaultColWidth="11.28125" defaultRowHeight="16.5" zeroHeight="0" outlineLevelRow="0"/>
  <cols>
    <col width="12.56" customWidth="1" style="301" min="1" max="1"/>
    <col width="37.7" customWidth="1" style="302" min="2" max="2"/>
    <col width="37.15" customWidth="1" style="279" min="3" max="3"/>
    <col width="20.56" customWidth="1" style="280" min="4" max="4"/>
    <col width="20.56" customWidth="1" style="279" min="5" max="7"/>
    <col width="22.85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20" t="inlineStr">
        <is>
          <t>CAPÍTOL 12. Despeses d'explotació, comercials i financeres</t>
        </is>
      </c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</row>
    <row r="3" ht="17.25" customHeight="1" s="248">
      <c r="A3" s="309" t="n"/>
      <c r="B3" s="255" t="n"/>
      <c r="C3" s="255" t="n"/>
      <c r="D3" s="288" t="n"/>
      <c r="E3" s="288" t="n"/>
      <c r="F3" s="288" t="n"/>
      <c r="G3" s="288" t="n"/>
      <c r="H3" s="288" t="n"/>
    </row>
    <row r="4" ht="16.5" customHeight="1" s="248">
      <c r="A4" s="303" t="n"/>
      <c r="B4" s="310" t="inlineStr">
        <is>
          <t>12.01. CRI i còpies</t>
        </is>
      </c>
      <c r="C4" s="255" t="n"/>
      <c r="D4" s="319">
        <f>SUM(D5:D8)</f>
        <v/>
      </c>
      <c r="E4" s="319">
        <f>SUM(E5:E8)</f>
        <v/>
      </c>
      <c r="F4" s="319">
        <f>SUM(F5:F8)</f>
        <v/>
      </c>
      <c r="G4" s="319">
        <f>SUM(G5:G8)</f>
        <v/>
      </c>
      <c r="H4" s="319">
        <f>SUM(H5:H8)</f>
        <v/>
      </c>
    </row>
    <row r="5" ht="16.5" customHeight="1" s="248">
      <c r="A5" s="303" t="inlineStr">
        <is>
          <t>12.01.01</t>
        </is>
      </c>
      <c r="B5" s="312" t="inlineStr">
        <is>
          <t>CRI o internegatiu</t>
        </is>
      </c>
      <c r="C5" s="396" t="n"/>
      <c r="D5" s="369" t="n"/>
      <c r="E5" s="369" t="n"/>
      <c r="F5" s="369" t="n"/>
      <c r="G5" s="369" t="n"/>
      <c r="H5" s="369" t="n"/>
    </row>
    <row r="6" ht="16.5" customHeight="1" s="248">
      <c r="A6" s="303" t="inlineStr">
        <is>
          <t>12.01.02</t>
        </is>
      </c>
      <c r="B6" s="312" t="inlineStr">
        <is>
          <t>Còpies</t>
        </is>
      </c>
      <c r="C6" s="396" t="n"/>
      <c r="D6" s="369" t="n"/>
      <c r="E6" s="369" t="n"/>
      <c r="F6" s="369" t="n"/>
      <c r="G6" s="369" t="n"/>
      <c r="H6" s="369" t="n"/>
    </row>
    <row r="7" ht="16.5" customHeight="1" s="248">
      <c r="A7" s="303" t="inlineStr">
        <is>
          <t>12.01.03</t>
        </is>
      </c>
      <c r="B7" s="377" t="n"/>
      <c r="C7" s="396" t="n"/>
      <c r="D7" s="370" t="n"/>
      <c r="E7" s="369" t="n"/>
      <c r="F7" s="369" t="n"/>
      <c r="G7" s="369" t="n"/>
      <c r="H7" s="369" t="n"/>
    </row>
    <row r="8" ht="16.5" customHeight="1" s="248">
      <c r="A8" s="303" t="inlineStr">
        <is>
          <t>12.01.04</t>
        </is>
      </c>
      <c r="B8" s="377" t="n"/>
      <c r="C8" s="396" t="n"/>
      <c r="D8" s="409" t="n"/>
      <c r="E8" s="409" t="n"/>
      <c r="F8" s="369" t="n"/>
      <c r="G8" s="369" t="n"/>
      <c r="H8" s="369" t="n"/>
    </row>
    <row r="9" ht="16.5" customHeight="1" s="248">
      <c r="A9" s="303" t="n"/>
      <c r="B9" s="318" t="n"/>
      <c r="C9" s="318" t="n"/>
      <c r="D9" s="430" t="n"/>
      <c r="E9" s="430" t="n"/>
      <c r="F9" s="311" t="n"/>
      <c r="G9" s="311" t="n"/>
      <c r="H9" s="311" t="n"/>
    </row>
    <row r="10" ht="16.5" customHeight="1" s="248">
      <c r="A10" s="303" t="n"/>
      <c r="B10" s="310" t="inlineStr">
        <is>
          <t>12.02 Publicitat</t>
        </is>
      </c>
      <c r="C10" s="255" t="n"/>
      <c r="D10" s="319">
        <f>SUM(D11:D22)</f>
        <v/>
      </c>
      <c r="E10" s="319">
        <f>SUM(E11:E22)</f>
        <v/>
      </c>
      <c r="F10" s="319">
        <f>SUM(F11:F22)</f>
        <v/>
      </c>
      <c r="G10" s="319">
        <f>SUM(G11:G22)</f>
        <v/>
      </c>
      <c r="H10" s="319">
        <f>SUM(H11:H22)</f>
        <v/>
      </c>
    </row>
    <row r="11" ht="16.5" customHeight="1" s="248">
      <c r="A11" s="303" t="inlineStr">
        <is>
          <t>12.02.01</t>
        </is>
      </c>
      <c r="B11" s="401" t="n"/>
      <c r="C11" s="396" t="n"/>
      <c r="D11" s="409" t="n"/>
      <c r="E11" s="409" t="n"/>
      <c r="F11" s="369" t="n"/>
      <c r="G11" s="369" t="n"/>
      <c r="H11" s="369" t="n"/>
    </row>
    <row r="12" ht="16.5" customHeight="1" s="248">
      <c r="A12" s="303" t="inlineStr">
        <is>
          <t>12.02.02</t>
        </is>
      </c>
      <c r="B12" s="401" t="n"/>
      <c r="C12" s="417" t="n"/>
      <c r="D12" s="409" t="n"/>
      <c r="E12" s="409" t="n"/>
      <c r="F12" s="369" t="n"/>
      <c r="G12" s="369" t="n"/>
      <c r="H12" s="369" t="n"/>
    </row>
    <row r="13" ht="16.5" customHeight="1" s="248">
      <c r="A13" s="303" t="inlineStr">
        <is>
          <t>12.02.03</t>
        </is>
      </c>
      <c r="B13" s="401" t="n"/>
      <c r="C13" s="417" t="n"/>
      <c r="D13" s="409" t="n"/>
      <c r="E13" s="409" t="n"/>
      <c r="F13" s="369" t="n"/>
      <c r="G13" s="369" t="n"/>
      <c r="H13" s="369" t="n"/>
    </row>
    <row r="14" ht="16.5" customHeight="1" s="248">
      <c r="A14" s="303" t="inlineStr">
        <is>
          <t>12.02.04</t>
        </is>
      </c>
      <c r="B14" s="318" t="inlineStr">
        <is>
          <t>Tràiler (*)</t>
        </is>
      </c>
      <c r="C14" s="417" t="n"/>
      <c r="D14" s="409" t="n"/>
      <c r="E14" s="409" t="n"/>
      <c r="F14" s="369" t="n"/>
      <c r="G14" s="369" t="n"/>
      <c r="H14" s="369" t="n"/>
    </row>
    <row r="15" ht="16.5" customHeight="1" s="248">
      <c r="A15" s="303" t="inlineStr">
        <is>
          <t>12.02.05</t>
        </is>
      </c>
      <c r="B15" s="318" t="inlineStr">
        <is>
          <t>Making-off</t>
        </is>
      </c>
      <c r="C15" s="417" t="n"/>
      <c r="D15" s="409" t="n"/>
      <c r="E15" s="409" t="n"/>
      <c r="F15" s="369" t="n"/>
      <c r="G15" s="369" t="n"/>
      <c r="H15" s="369" t="n"/>
    </row>
    <row r="16" ht="16.5" customHeight="1" s="248">
      <c r="A16" s="303" t="inlineStr">
        <is>
          <t>12.02.06</t>
        </is>
      </c>
      <c r="B16" s="401" t="n"/>
      <c r="C16" s="417" t="n"/>
      <c r="D16" s="409" t="n"/>
      <c r="E16" s="409" t="n"/>
      <c r="F16" s="369" t="n"/>
      <c r="G16" s="369" t="n"/>
      <c r="H16" s="369" t="n"/>
    </row>
    <row r="17" ht="16.5" customHeight="1" s="248">
      <c r="A17" s="303" t="inlineStr">
        <is>
          <t>12.02.07</t>
        </is>
      </c>
      <c r="B17" s="377" t="n"/>
      <c r="C17" s="417" t="n"/>
      <c r="D17" s="409" t="n"/>
      <c r="E17" s="409" t="n"/>
      <c r="F17" s="369" t="n"/>
      <c r="G17" s="369" t="n"/>
      <c r="H17" s="369" t="n"/>
    </row>
    <row r="18" ht="16.5" customHeight="1" s="248">
      <c r="A18" s="303" t="inlineStr">
        <is>
          <t>12.02.08</t>
        </is>
      </c>
      <c r="B18" s="375" t="n"/>
      <c r="C18" s="341" t="n"/>
      <c r="D18" s="409" t="n"/>
      <c r="E18" s="409" t="n"/>
      <c r="F18" s="369" t="n"/>
      <c r="G18" s="369" t="n"/>
      <c r="H18" s="369" t="n"/>
    </row>
    <row r="19" ht="16.5" customHeight="1" s="248">
      <c r="A19" s="303" t="inlineStr">
        <is>
          <t>12.02.09</t>
        </is>
      </c>
      <c r="B19" s="400" t="n"/>
      <c r="C19" s="414" t="n"/>
      <c r="D19" s="409" t="n"/>
      <c r="E19" s="409" t="n"/>
      <c r="F19" s="369" t="n"/>
      <c r="G19" s="369" t="n"/>
      <c r="H19" s="369" t="n"/>
    </row>
    <row r="20" ht="16.5" customHeight="1" s="248">
      <c r="A20" s="303" t="inlineStr">
        <is>
          <t>12.02.10</t>
        </is>
      </c>
      <c r="B20" s="400" t="n"/>
      <c r="C20" s="414" t="n"/>
      <c r="D20" s="409" t="n"/>
      <c r="E20" s="409" t="n"/>
      <c r="F20" s="369" t="n"/>
      <c r="G20" s="369" t="n"/>
      <c r="H20" s="369" t="n"/>
    </row>
    <row r="21" ht="16.5" customHeight="1" s="248">
      <c r="A21" s="303" t="inlineStr">
        <is>
          <t>12.02.11</t>
        </is>
      </c>
      <c r="B21" s="400" t="n"/>
      <c r="C21" s="414" t="n"/>
      <c r="D21" s="409" t="n"/>
      <c r="E21" s="409" t="n"/>
      <c r="F21" s="369" t="n"/>
      <c r="G21" s="369" t="n"/>
      <c r="H21" s="369" t="n"/>
    </row>
    <row r="22" ht="16.5" customHeight="1" s="248">
      <c r="A22" s="303" t="inlineStr">
        <is>
          <t>12.02.12</t>
        </is>
      </c>
      <c r="B22" s="400" t="n"/>
      <c r="C22" s="414" t="n"/>
      <c r="D22" s="409" t="n"/>
      <c r="E22" s="409" t="n"/>
      <c r="F22" s="369" t="n"/>
      <c r="G22" s="369" t="n"/>
      <c r="H22" s="369" t="n"/>
    </row>
    <row r="23" ht="16.5" customHeight="1" s="248">
      <c r="A23" s="303" t="n"/>
      <c r="B23" s="320" t="n"/>
      <c r="C23" s="312" t="n"/>
      <c r="D23" s="316" t="n"/>
      <c r="E23" s="316" t="n"/>
      <c r="F23" s="316" t="n"/>
      <c r="G23" s="316" t="n"/>
      <c r="H23" s="316" t="n"/>
    </row>
    <row r="24" ht="16.5" customHeight="1" s="248">
      <c r="A24" s="303" t="n"/>
      <c r="B24" s="310" t="inlineStr">
        <is>
          <t>12.03. Interessos passius</t>
        </is>
      </c>
      <c r="C24" s="312" t="n"/>
      <c r="D24" s="319">
        <f>SUM(D25:D28)</f>
        <v/>
      </c>
      <c r="E24" s="319">
        <f>SUM(E25:E28)</f>
        <v/>
      </c>
      <c r="F24" s="319">
        <f>SUM(F25:F28)</f>
        <v/>
      </c>
      <c r="G24" s="319">
        <f>SUM(G25:G28)</f>
        <v/>
      </c>
      <c r="H24" s="319">
        <f>SUM(H25:H28)</f>
        <v/>
      </c>
    </row>
    <row r="25" ht="16.5" customHeight="1" s="248">
      <c r="A25" s="303" t="inlineStr">
        <is>
          <t>12.03.01</t>
        </is>
      </c>
      <c r="B25" s="431" t="inlineStr">
        <is>
          <t>Interessos passius i despeses de negociació de préstecs oficials</t>
        </is>
      </c>
      <c r="C25" s="417" t="n"/>
      <c r="D25" s="409" t="n"/>
      <c r="E25" s="409" t="n"/>
      <c r="F25" s="369" t="n"/>
      <c r="G25" s="369" t="n"/>
      <c r="H25" s="369" t="n"/>
    </row>
    <row r="26" ht="16.5" customHeight="1" s="248">
      <c r="A26" s="303" t="inlineStr">
        <is>
          <t>12.03.02</t>
        </is>
      </c>
      <c r="B26" s="375" t="n"/>
      <c r="C26" s="341" t="n"/>
      <c r="D26" s="409" t="n"/>
      <c r="E26" s="409" t="n"/>
      <c r="F26" s="369" t="n"/>
      <c r="G26" s="369" t="n"/>
      <c r="H26" s="369" t="n"/>
    </row>
    <row r="27" ht="16.5" customHeight="1" s="248">
      <c r="A27" s="303" t="inlineStr">
        <is>
          <t>12.03.03</t>
        </is>
      </c>
      <c r="B27" s="401" t="n"/>
      <c r="C27" s="341" t="n"/>
      <c r="D27" s="409" t="n"/>
      <c r="E27" s="409" t="n"/>
      <c r="F27" s="369" t="n"/>
      <c r="G27" s="369" t="n"/>
      <c r="H27" s="369" t="n"/>
    </row>
    <row r="28" ht="16.5" customHeight="1" s="248">
      <c r="A28" s="303" t="inlineStr">
        <is>
          <t>12.03.04</t>
        </is>
      </c>
      <c r="B28" s="375" t="n"/>
      <c r="C28" s="341" t="n"/>
      <c r="D28" s="409" t="n"/>
      <c r="E28" s="409" t="n"/>
      <c r="F28" s="369" t="n"/>
      <c r="G28" s="369" t="n"/>
      <c r="H28" s="369" t="n"/>
    </row>
    <row r="29" ht="17.25" customHeight="1" s="248">
      <c r="A29" s="303" t="n"/>
      <c r="B29" s="262" t="n"/>
      <c r="C29" s="255" t="n"/>
      <c r="D29" s="426" t="n"/>
      <c r="E29" s="426" t="n"/>
      <c r="F29" s="426" t="n"/>
      <c r="G29" s="426" t="n"/>
      <c r="H29" s="426" t="n"/>
    </row>
    <row r="30" ht="16.5" customHeight="1" s="248">
      <c r="A30" s="262" t="n"/>
      <c r="B30" s="380" t="inlineStr">
        <is>
          <t>12.04. Auditoria</t>
        </is>
      </c>
      <c r="C30" s="262" t="n"/>
      <c r="D30" s="319">
        <f>D31</f>
        <v/>
      </c>
      <c r="E30" s="319">
        <f>E31</f>
        <v/>
      </c>
      <c r="F30" s="319">
        <f>F31</f>
        <v/>
      </c>
      <c r="G30" s="319">
        <f>G31</f>
        <v/>
      </c>
      <c r="H30" s="319">
        <f>H31</f>
        <v/>
      </c>
    </row>
    <row r="31" ht="16.5" customHeight="1" s="248">
      <c r="A31" s="303" t="inlineStr">
        <is>
          <t>12.04.01</t>
        </is>
      </c>
      <c r="B31" s="312" t="inlineStr">
        <is>
          <t>Auditoria</t>
        </is>
      </c>
      <c r="C31" s="341" t="n"/>
      <c r="D31" s="409" t="n"/>
      <c r="E31" s="409" t="n"/>
      <c r="F31" s="369" t="n"/>
      <c r="G31" s="369" t="n"/>
      <c r="H31" s="369" t="n"/>
    </row>
    <row r="32" ht="16.5" customHeight="1" s="248">
      <c r="A32" s="303" t="n"/>
      <c r="B32" s="320" t="n"/>
      <c r="C32" s="255" t="n"/>
      <c r="D32" s="426" t="n"/>
      <c r="E32" s="426" t="n"/>
      <c r="F32" s="426" t="n"/>
      <c r="G32" s="426" t="n"/>
      <c r="H32" s="426" t="n"/>
    </row>
    <row r="33" ht="17.35" customHeight="1" s="248">
      <c r="A33" s="262" t="n"/>
      <c r="B33" s="320" t="n"/>
      <c r="C33" s="402" t="inlineStr">
        <is>
          <t>TOTAL CAPÍTOL 12</t>
        </is>
      </c>
      <c r="D33" s="389">
        <f>D4+D10+D24+D30</f>
        <v/>
      </c>
      <c r="E33" s="389">
        <f>E4+E10+E24+E30</f>
        <v/>
      </c>
      <c r="F33" s="389">
        <f>F4+F10+F24+F30</f>
        <v/>
      </c>
      <c r="G33" s="389">
        <f>G4+G10+G24+G30</f>
        <v/>
      </c>
      <c r="H33" s="389">
        <f>H4+H10+H24+H30</f>
        <v/>
      </c>
    </row>
    <row r="34" ht="16.5" customHeight="1" s="248">
      <c r="B34" s="404" t="inlineStr">
        <is>
          <t>(*) Laboratori, còpies, difusió.</t>
        </is>
      </c>
      <c r="C34" s="255" t="n"/>
      <c r="D34" s="280" t="n"/>
      <c r="E34" s="279" t="n"/>
      <c r="F34" s="279" t="n"/>
      <c r="G34" s="280" t="n"/>
    </row>
    <row r="35" ht="16.5" customHeight="1" s="248">
      <c r="C35" s="427" t="n"/>
      <c r="D35" s="280" t="n"/>
      <c r="E35" s="280" t="n"/>
      <c r="F35" s="280" t="n"/>
      <c r="G35" s="280" t="n"/>
    </row>
    <row r="36" ht="7.5" customHeight="1" s="248">
      <c r="D36" s="280" t="n"/>
      <c r="E36" s="279" t="n"/>
      <c r="F36" s="279" t="n"/>
      <c r="G36" s="428" t="n"/>
    </row>
  </sheetData>
  <mergeCells count="6">
    <mergeCell ref="B2:C2"/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1"/>
  </sheetPr>
  <dimension ref="A1:E26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I29" activeCellId="0" sqref="I29"/>
    </sheetView>
  </sheetViews>
  <sheetFormatPr baseColWidth="8" defaultColWidth="10.84765625" defaultRowHeight="12.75" zeroHeight="0" outlineLevelRow="0"/>
  <cols>
    <col width="45.84" customWidth="1" style="432" min="1" max="1"/>
    <col width="31.42" customWidth="1" style="432" min="2" max="2"/>
    <col width="37.28" customWidth="1" style="432" min="3" max="3"/>
    <col width="6.7" customWidth="1" style="433" min="4" max="4"/>
    <col width="34.28" customWidth="1" style="432" min="5" max="5"/>
    <col width="11.28" customWidth="1" style="432" min="6" max="253"/>
  </cols>
  <sheetData>
    <row r="1" ht="15" customHeight="1" s="248">
      <c r="A1" s="434" t="inlineStr">
        <is>
          <t>RESUM complementari productora sol·licitant</t>
        </is>
      </c>
    </row>
    <row r="4" ht="21.75" customFormat="1" customHeight="1" s="435">
      <c r="A4" s="436" t="n"/>
      <c r="B4" s="437" t="inlineStr">
        <is>
          <t>TOTALS AMB LÍMITS</t>
        </is>
      </c>
      <c r="C4" s="438" t="inlineStr">
        <is>
          <t>OBSERVACIONS</t>
        </is>
      </c>
      <c r="D4" s="439" t="n"/>
    </row>
    <row r="5" ht="19.5" customHeight="1" s="248">
      <c r="A5" s="440" t="inlineStr">
        <is>
          <t>CAP. 01. GUIÓ I MÚSICA</t>
        </is>
      </c>
      <c r="B5" s="441">
        <f>RESUM!$B$5</f>
        <v/>
      </c>
      <c r="C5" s="442" t="n"/>
    </row>
    <row r="6" ht="19.5" customHeight="1" s="248">
      <c r="A6" s="440" t="inlineStr">
        <is>
          <t>CAP. 02. PERSONAL ARTÍSTIC</t>
        </is>
      </c>
      <c r="B6" s="443" t="n"/>
      <c r="C6" s="444" t="inlineStr">
        <is>
          <t>Sense incloure-hi doblatge</t>
        </is>
      </c>
    </row>
    <row r="7" ht="19.5" customHeight="1" s="248">
      <c r="A7" s="440" t="inlineStr">
        <is>
          <t>CAP. 03. EQUIP TÈCNIC</t>
        </is>
      </c>
      <c r="B7" s="443" t="n"/>
      <c r="C7" s="444" t="inlineStr">
        <is>
          <t>Sense incloure-hi productor executiu</t>
        </is>
      </c>
    </row>
    <row r="8" ht="19.5" customHeight="1" s="248">
      <c r="A8" s="440" t="inlineStr">
        <is>
          <t>CAP. 04. ESCENOGRAFIA</t>
        </is>
      </c>
      <c r="B8" s="441">
        <f>RESUM!$B$8</f>
        <v/>
      </c>
      <c r="C8" s="444" t="n"/>
    </row>
    <row r="9" ht="19.5" customHeight="1" s="248">
      <c r="A9" s="440" t="inlineStr">
        <is>
          <t>CAP. 05. EST. ROD./SON. I DIVERSOS, PRODUCCIÓ</t>
        </is>
      </c>
      <c r="B9" s="443" t="n"/>
      <c r="C9" s="444" t="inlineStr">
        <is>
          <t>Sense incloure-hi sala de doblatge</t>
        </is>
      </c>
    </row>
    <row r="10" ht="19.5" customHeight="1" s="248">
      <c r="A10" s="440" t="inlineStr">
        <is>
          <t>CAP. 06. MAQUINÀRIA, RODATGE I TRANSPORTS</t>
        </is>
      </c>
      <c r="B10" s="441">
        <f>RESUM!$B$10</f>
        <v/>
      </c>
      <c r="C10" s="444" t="n"/>
    </row>
    <row r="11" ht="19.5" customHeight="1" s="248">
      <c r="A11" s="440" t="inlineStr">
        <is>
          <t>CAP. 07. VIATGES, HOTELS I ÀPATS</t>
        </is>
      </c>
      <c r="B11" s="441">
        <f>RESUM!$B$11</f>
        <v/>
      </c>
      <c r="C11" s="444" t="n"/>
    </row>
    <row r="12" ht="19.5" customHeight="1" s="248">
      <c r="A12" s="440" t="inlineStr">
        <is>
          <t>CAP. 08. PEL·LÍCULA VERGE</t>
        </is>
      </c>
      <c r="B12" s="441">
        <f>RESUM!$B$12</f>
        <v/>
      </c>
      <c r="C12" s="444" t="n"/>
    </row>
    <row r="13" ht="19.5" customHeight="1" s="248">
      <c r="A13" s="440" t="inlineStr">
        <is>
          <t>CAP. 09. LABORATORI</t>
        </is>
      </c>
      <c r="B13" s="443" t="n"/>
      <c r="C13" s="444" t="inlineStr">
        <is>
          <t>Sense incloure-hi subtítols</t>
        </is>
      </c>
    </row>
    <row r="14" ht="19.5" customHeight="1" s="248">
      <c r="A14" s="440" t="inlineStr">
        <is>
          <t>CAP. 10. ASSEGURANCES</t>
        </is>
      </c>
      <c r="B14" s="441">
        <f>RESUM!$B$14</f>
        <v/>
      </c>
      <c r="C14" s="445" t="n"/>
    </row>
    <row r="15" ht="26.65" customHeight="1" s="248">
      <c r="A15" s="446" t="inlineStr">
        <is>
          <t>COST DE REALITZACIÓ</t>
        </is>
      </c>
      <c r="B15" s="447">
        <f>SUM(B5:B14)</f>
        <v/>
      </c>
      <c r="C15" s="448" t="inlineStr">
        <is>
          <t>SUBTOTAL</t>
        </is>
      </c>
      <c r="D15" s="433" t="n"/>
    </row>
    <row r="16" ht="19.5" customHeight="1" s="248">
      <c r="A16" s="259" t="inlineStr">
        <is>
          <t>Productor executiu</t>
        </is>
      </c>
      <c r="B16" s="443" t="n"/>
      <c r="C16" s="442" t="inlineStr">
        <is>
          <t xml:space="preserve">   Límit màxim:    5 % del subtotal</t>
        </is>
      </c>
      <c r="D16" s="433" t="n"/>
      <c r="E16" s="449" t="n"/>
    </row>
    <row r="17" ht="19.5" customHeight="1" s="248">
      <c r="A17" s="259" t="inlineStr">
        <is>
          <t>Despeses generals (cap. 11)</t>
        </is>
      </c>
      <c r="B17" s="443" t="n"/>
      <c r="C17" s="444" t="inlineStr">
        <is>
          <t xml:space="preserve">   Límit màxim:    7 % del subtotal</t>
        </is>
      </c>
      <c r="D17" s="433" t="n"/>
      <c r="E17" s="449" t="n"/>
    </row>
    <row r="18" ht="19.5" customHeight="1" s="248">
      <c r="A18" s="259" t="inlineStr">
        <is>
          <t>Publicitat (cap. 12.02)</t>
        </is>
      </c>
      <c r="B18" s="443" t="n"/>
      <c r="C18" s="444" t="inlineStr">
        <is>
          <t xml:space="preserve">   Límit màxim:   40 % del subtotal</t>
        </is>
      </c>
      <c r="D18" s="433" t="n"/>
      <c r="E18" s="449" t="n"/>
    </row>
    <row r="19" ht="19.5" customHeight="1" s="248">
      <c r="A19" s="259" t="inlineStr">
        <is>
          <t>Interessos passiu (cap. 12.03)</t>
        </is>
      </c>
      <c r="B19" s="443" t="n"/>
      <c r="C19" s="444" t="inlineStr">
        <is>
          <t xml:space="preserve">   Límit màxim:   20 % del subtotal</t>
        </is>
      </c>
      <c r="D19" s="433" t="n"/>
      <c r="E19" s="449" t="n"/>
    </row>
    <row r="20" ht="19.5" customHeight="1" s="248">
      <c r="A20" s="259" t="inlineStr">
        <is>
          <t>Còpies (cap. 12.01)</t>
        </is>
      </c>
      <c r="B20" s="443" t="n"/>
      <c r="C20" s="444" t="n"/>
      <c r="D20" s="433" t="n"/>
      <c r="E20" s="449" t="n"/>
    </row>
    <row r="21" ht="19.5" customHeight="1" s="248">
      <c r="A21" s="259" t="inlineStr">
        <is>
          <t>Doblatge/subtitulació</t>
        </is>
      </c>
      <c r="B21" s="443" t="n"/>
      <c r="C21" s="444" t="n"/>
      <c r="D21" s="433" t="n"/>
      <c r="E21" s="449" t="n"/>
    </row>
    <row r="22" ht="19.5" customHeight="1" s="248">
      <c r="A22" s="450" t="inlineStr">
        <is>
          <t>Informe: E. auditoria</t>
        </is>
      </c>
      <c r="B22" s="443" t="n"/>
      <c r="C22" s="445" t="n"/>
      <c r="D22" s="433" t="n"/>
    </row>
    <row r="23" ht="19.5" customHeight="1" s="248">
      <c r="A23" s="451" t="inlineStr">
        <is>
          <t>COST TOTAL</t>
        </is>
      </c>
      <c r="B23" s="441">
        <f>SUM(B15:B22)</f>
        <v/>
      </c>
      <c r="C23" s="452" t="n"/>
    </row>
    <row r="24" ht="19.5" customHeight="1" s="248">
      <c r="A24" s="288" t="n"/>
      <c r="B24" s="288" t="n"/>
      <c r="C24" s="453" t="n"/>
    </row>
    <row r="26" ht="12.75" customHeight="1" s="248">
      <c r="A26" s="454" t="n"/>
      <c r="B26" s="433" t="n"/>
      <c r="C26" s="455" t="inlineStr">
        <is>
          <t>*Si s’excedeix el límit la casella es marcarà en vermell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deb4"/>
  <mergeCells count="3">
    <mergeCell ref="A1:C1"/>
    <mergeCell ref="B23:B24"/>
    <mergeCell ref="A23:A24"/>
  </mergeCells>
  <conditionalFormatting sqref="B16">
    <cfRule type="cellIs" rank="0" priority="2" equalAverage="0" operator="greaterThan" aboveAverage="0" dxfId="0" text="" percent="0" bottom="0">
      <formula>0.05*$B$15</formula>
    </cfRule>
  </conditionalFormatting>
  <conditionalFormatting sqref="B17">
    <cfRule type="cellIs" rank="0" priority="3" equalAverage="0" operator="greaterThan" aboveAverage="0" dxfId="0" text="" percent="0" bottom="0">
      <formula>0.07*$B$15</formula>
    </cfRule>
  </conditionalFormatting>
  <conditionalFormatting sqref="B18">
    <cfRule type="cellIs" rank="0" priority="4" equalAverage="0" operator="greaterThan" aboveAverage="0" dxfId="0" text="" percent="0" bottom="0">
      <formula>0.4*$B$15</formula>
    </cfRule>
  </conditionalFormatting>
  <conditionalFormatting sqref="B19">
    <cfRule type="cellIs" rank="0" priority="5" equalAverage="0" operator="greaterThan" aboveAverage="0" dxfId="0" text="" percent="0" bottom="0">
      <formula>0.2*$B$15</formula>
    </cfRule>
  </conditionalFormatting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 filterMode="0">
    <outlinePr summaryBelow="1" summaryRight="1"/>
    <pageSetUpPr fitToPage="0"/>
  </sheetPr>
  <dimension ref="A2:G24"/>
  <sheetViews>
    <sheetView showFormulas="0" showGridLines="1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E29" activeCellId="0" sqref="E29"/>
    </sheetView>
  </sheetViews>
  <sheetFormatPr baseColWidth="8" defaultColWidth="10.9921875" defaultRowHeight="12.75" zeroHeight="0" outlineLevelRow="0"/>
  <cols>
    <col width="45.84" customWidth="1" style="262" min="1" max="1"/>
    <col width="23.14" customWidth="1" style="262" min="2" max="2"/>
    <col width="22.85" customWidth="1" style="262" min="3" max="3"/>
    <col width="24.56" customWidth="1" style="262" min="4" max="4"/>
    <col width="22.85" customWidth="1" style="262" min="5" max="5"/>
    <col width="27.42" customWidth="1" style="262" min="6" max="6"/>
    <col width="45.84" customWidth="1" style="262" min="7" max="7"/>
  </cols>
  <sheetData>
    <row r="2" ht="15" customHeight="1" s="248">
      <c r="B2" s="456" t="inlineStr">
        <is>
          <t>Resum complementari en cas de coproduccions</t>
        </is>
      </c>
    </row>
    <row r="4" ht="12.75" customHeight="1" s="248">
      <c r="A4" s="436" t="n"/>
      <c r="B4" s="437" t="inlineStr">
        <is>
          <t>TOTALS AMB LÍMITS PROD</t>
        </is>
      </c>
      <c r="C4" s="437" t="inlineStr">
        <is>
          <t>TOTALS AMB LÍMITS COP 1</t>
        </is>
      </c>
      <c r="D4" s="437" t="inlineStr">
        <is>
          <t>TOTALS AMB LÍMITS COP 2</t>
        </is>
      </c>
      <c r="E4" s="437" t="inlineStr">
        <is>
          <t>TOTALS AMB LÍMITS COP 3</t>
        </is>
      </c>
      <c r="F4" s="437" t="inlineStr">
        <is>
          <t>TOTAL PRODUCCIÓ AMB LÍMITS</t>
        </is>
      </c>
      <c r="G4" s="457" t="inlineStr">
        <is>
          <t>OBSERVACIONS</t>
        </is>
      </c>
    </row>
    <row r="5" ht="15" customHeight="1" s="248">
      <c r="A5" s="440" t="inlineStr">
        <is>
          <t>CAP. 01. GUIÓ I MÚSICA</t>
        </is>
      </c>
      <c r="B5" s="458" t="n"/>
      <c r="C5" s="458" t="n"/>
      <c r="D5" s="458" t="n"/>
      <c r="E5" s="458" t="n"/>
      <c r="F5" s="459">
        <f>SUM(B5:E5)</f>
        <v/>
      </c>
      <c r="G5" s="460" t="n"/>
    </row>
    <row r="6" ht="15" customHeight="1" s="248">
      <c r="A6" s="440" t="inlineStr">
        <is>
          <t>CAP. 02. PERSONAL ARTÍSTIC</t>
        </is>
      </c>
      <c r="B6" s="458" t="n"/>
      <c r="C6" s="458" t="n"/>
      <c r="D6" s="458" t="n"/>
      <c r="E6" s="458" t="n"/>
      <c r="F6" s="459">
        <f>SUM(B6:E6)</f>
        <v/>
      </c>
      <c r="G6" s="460" t="inlineStr">
        <is>
          <t>Sense incloure-hi doblatge</t>
        </is>
      </c>
    </row>
    <row r="7" ht="15" customHeight="1" s="248">
      <c r="A7" s="440" t="inlineStr">
        <is>
          <t>CAP. 03. EQUIP TÈCNIC</t>
        </is>
      </c>
      <c r="B7" s="458" t="n"/>
      <c r="C7" s="458" t="n"/>
      <c r="D7" s="458" t="n"/>
      <c r="E7" s="458" t="n"/>
      <c r="F7" s="459">
        <f>SUM(B7:E7)</f>
        <v/>
      </c>
      <c r="G7" s="460" t="inlineStr">
        <is>
          <t>Sense incloure-hi productor executiu</t>
        </is>
      </c>
    </row>
    <row r="8" ht="15" customHeight="1" s="248">
      <c r="A8" s="440" t="inlineStr">
        <is>
          <t>CAP. 04. ESCENOGRAFIA</t>
        </is>
      </c>
      <c r="B8" s="458" t="n"/>
      <c r="C8" s="458" t="n"/>
      <c r="D8" s="458" t="n"/>
      <c r="E8" s="458" t="n"/>
      <c r="F8" s="459">
        <f>SUM(B8:E8)</f>
        <v/>
      </c>
      <c r="G8" s="460" t="n"/>
    </row>
    <row r="9" ht="15" customHeight="1" s="248">
      <c r="A9" s="440" t="inlineStr">
        <is>
          <t>CAP. 05. EST. ROD./SON. I DIVERSOS, PRODUCCIÓ</t>
        </is>
      </c>
      <c r="B9" s="458" t="n"/>
      <c r="C9" s="458" t="n"/>
      <c r="D9" s="458" t="n"/>
      <c r="E9" s="458" t="n"/>
      <c r="F9" s="459">
        <f>SUM(B9:E9)</f>
        <v/>
      </c>
      <c r="G9" s="460" t="inlineStr">
        <is>
          <t>Sense incloure-hi sala de doblatge</t>
        </is>
      </c>
    </row>
    <row r="10" ht="15" customHeight="1" s="248">
      <c r="A10" s="440" t="inlineStr">
        <is>
          <t>CAP. 06. MAQUINÀRIA, RODATGE I TRANSPORTS</t>
        </is>
      </c>
      <c r="B10" s="458" t="n"/>
      <c r="C10" s="458" t="n"/>
      <c r="D10" s="458" t="n"/>
      <c r="E10" s="458" t="n"/>
      <c r="F10" s="459">
        <f>SUM(B10:E10)</f>
        <v/>
      </c>
      <c r="G10" s="460" t="n"/>
    </row>
    <row r="11" ht="15" customHeight="1" s="248">
      <c r="A11" s="440" t="inlineStr">
        <is>
          <t>CAP. 07. VIATGES, HOTELS I ÀPATS</t>
        </is>
      </c>
      <c r="B11" s="458" t="n"/>
      <c r="C11" s="458" t="n"/>
      <c r="D11" s="458" t="n"/>
      <c r="E11" s="458" t="n"/>
      <c r="F11" s="459">
        <f>SUM(B11:E11)</f>
        <v/>
      </c>
      <c r="G11" s="460" t="n"/>
    </row>
    <row r="12" ht="15" customHeight="1" s="248">
      <c r="A12" s="440" t="inlineStr">
        <is>
          <t>CAP. 08. PEL·LÍCULA VERGE</t>
        </is>
      </c>
      <c r="B12" s="458" t="n"/>
      <c r="C12" s="458" t="n"/>
      <c r="D12" s="458" t="n"/>
      <c r="E12" s="458" t="n"/>
      <c r="F12" s="459">
        <f>SUM(B12:E12)</f>
        <v/>
      </c>
      <c r="G12" s="460" t="n"/>
    </row>
    <row r="13" ht="15" customHeight="1" s="248">
      <c r="A13" s="440" t="inlineStr">
        <is>
          <t>CAP. 09. LABORATORI</t>
        </is>
      </c>
      <c r="B13" s="458" t="n"/>
      <c r="C13" s="458" t="n"/>
      <c r="D13" s="458" t="n"/>
      <c r="E13" s="458" t="n"/>
      <c r="F13" s="459">
        <f>SUM(B13:E13)</f>
        <v/>
      </c>
      <c r="G13" s="460" t="inlineStr">
        <is>
          <t>Sense incloure-hi subtítols</t>
        </is>
      </c>
    </row>
    <row r="14" ht="15" customHeight="1" s="248">
      <c r="A14" s="440" t="inlineStr">
        <is>
          <t>CAP. 10. ASSEGURANCES</t>
        </is>
      </c>
      <c r="B14" s="458" t="n"/>
      <c r="C14" s="458" t="n"/>
      <c r="D14" s="458" t="n"/>
      <c r="E14" s="458" t="n"/>
      <c r="F14" s="459">
        <f>SUM(B14:E14)</f>
        <v/>
      </c>
      <c r="G14" s="460" t="n"/>
    </row>
    <row r="15" ht="13.8" customHeight="1" s="248">
      <c r="A15" s="446" t="inlineStr">
        <is>
          <t>COST DE REALITZACIÓ</t>
        </is>
      </c>
      <c r="B15" s="447">
        <f>SUM(B5:B14)</f>
        <v/>
      </c>
      <c r="C15" s="447">
        <f>SUM(C5:C14)</f>
        <v/>
      </c>
      <c r="D15" s="447">
        <f>SUM(D5:D14)</f>
        <v/>
      </c>
      <c r="E15" s="447">
        <f>SUM(E5:E14)</f>
        <v/>
      </c>
      <c r="F15" s="461">
        <f>SUM(F5:F14)</f>
        <v/>
      </c>
      <c r="G15" s="462" t="inlineStr">
        <is>
          <t>SUBTOTAL</t>
        </is>
      </c>
    </row>
    <row r="16" ht="13.8" customHeight="1" s="248">
      <c r="A16" s="259" t="inlineStr">
        <is>
          <t>Productor executiu</t>
        </is>
      </c>
      <c r="B16" s="458" t="n"/>
      <c r="C16" s="458" t="n"/>
      <c r="D16" s="458" t="n"/>
      <c r="E16" s="458" t="n"/>
      <c r="F16" s="459">
        <f>SUM(B16:E16)</f>
        <v/>
      </c>
      <c r="G16" s="463" t="inlineStr">
        <is>
          <t xml:space="preserve">   Límit màxim:    5 % del subtotal</t>
        </is>
      </c>
    </row>
    <row r="17" ht="13.8" customHeight="1" s="248">
      <c r="A17" s="259" t="inlineStr">
        <is>
          <t>Despeses generals (cap. 11)</t>
        </is>
      </c>
      <c r="B17" s="458" t="n"/>
      <c r="C17" s="458" t="n"/>
      <c r="D17" s="458" t="n"/>
      <c r="E17" s="458" t="n"/>
      <c r="F17" s="459">
        <f>SUM(B17:E17)</f>
        <v/>
      </c>
      <c r="G17" s="460" t="inlineStr">
        <is>
          <t xml:space="preserve">   Límit màxim:    7 % del subtotal</t>
        </is>
      </c>
    </row>
    <row r="18" ht="13.8" customHeight="1" s="248">
      <c r="A18" s="259" t="inlineStr">
        <is>
          <t>Publicitat (cap. 12.02)</t>
        </is>
      </c>
      <c r="B18" s="458" t="n"/>
      <c r="C18" s="458" t="n"/>
      <c r="D18" s="458" t="n"/>
      <c r="E18" s="458" t="n"/>
      <c r="F18" s="459">
        <f>SUM(B18:E18)</f>
        <v/>
      </c>
      <c r="G18" s="460" t="inlineStr">
        <is>
          <t xml:space="preserve">   Límit màxim:   40 % del subtotal</t>
        </is>
      </c>
    </row>
    <row r="19" ht="13.8" customHeight="1" s="248">
      <c r="A19" s="259" t="inlineStr">
        <is>
          <t>Interessos passiu (cap. 12.03)</t>
        </is>
      </c>
      <c r="B19" s="458" t="n"/>
      <c r="C19" s="458" t="n"/>
      <c r="D19" s="458" t="n"/>
      <c r="E19" s="458" t="n"/>
      <c r="F19" s="459">
        <f>SUM(B19:E19)</f>
        <v/>
      </c>
      <c r="G19" s="460" t="inlineStr">
        <is>
          <t xml:space="preserve">   Límit màxim:   20 % del subtotal</t>
        </is>
      </c>
    </row>
    <row r="20" ht="13.8" customHeight="1" s="248">
      <c r="A20" s="259" t="inlineStr">
        <is>
          <t>Còpies (cap. 12.01)</t>
        </is>
      </c>
      <c r="B20" s="458" t="n"/>
      <c r="C20" s="458" t="n"/>
      <c r="D20" s="458" t="n"/>
      <c r="E20" s="458" t="n"/>
      <c r="F20" s="459">
        <f>SUM(B20:E20)</f>
        <v/>
      </c>
      <c r="G20" s="460" t="n"/>
    </row>
    <row r="21" ht="13.8" customHeight="1" s="248">
      <c r="A21" s="259" t="inlineStr">
        <is>
          <t>Doblatge/subtitulació</t>
        </is>
      </c>
      <c r="B21" s="458" t="n"/>
      <c r="C21" s="458" t="n"/>
      <c r="D21" s="458" t="n"/>
      <c r="E21" s="458" t="n"/>
      <c r="F21" s="459">
        <f>SUM(B21:E21)</f>
        <v/>
      </c>
      <c r="G21" s="460" t="n"/>
    </row>
    <row r="22" ht="13.8" customHeight="1" s="248">
      <c r="A22" s="450" t="inlineStr">
        <is>
          <t>Informe: E. auditoria</t>
        </is>
      </c>
      <c r="B22" s="458" t="n"/>
      <c r="C22" s="458" t="n"/>
      <c r="D22" s="458" t="n"/>
      <c r="E22" s="458" t="n"/>
      <c r="F22" s="459">
        <f>SUM(B22:E22)</f>
        <v/>
      </c>
      <c r="G22" s="464" t="n"/>
    </row>
    <row r="23" ht="12.75" customHeight="1" s="248">
      <c r="A23" s="451" t="inlineStr">
        <is>
          <t>COST TOTAL</t>
        </is>
      </c>
      <c r="B23" s="441">
        <f>SUM(B15:B22)</f>
        <v/>
      </c>
      <c r="C23" s="441">
        <f>SUM(C15:C22)</f>
        <v/>
      </c>
      <c r="D23" s="441">
        <f>SUM(D15:D22)</f>
        <v/>
      </c>
      <c r="E23" s="441">
        <f>SUM(E15:E22)</f>
        <v/>
      </c>
      <c r="F23" s="441">
        <f>SUM(F15:F22)</f>
        <v/>
      </c>
      <c r="G23" s="465" t="n"/>
    </row>
    <row r="24" ht="12.75" customHeight="1" s="248">
      <c r="A24" s="288" t="n"/>
      <c r="B24" s="288" t="n"/>
      <c r="C24" s="288" t="n"/>
      <c r="D24" s="288" t="n"/>
      <c r="E24" s="288" t="n"/>
      <c r="F24" s="288" t="n"/>
      <c r="G24" s="466" t="n"/>
    </row>
  </sheetData>
  <mergeCells count="7">
    <mergeCell ref="B23:B24"/>
    <mergeCell ref="C23:C24"/>
    <mergeCell ref="D23:D24"/>
    <mergeCell ref="A23:A24"/>
    <mergeCell ref="E23:E24"/>
    <mergeCell ref="F23:F24"/>
    <mergeCell ref="B2:D2"/>
  </mergeCells>
  <conditionalFormatting sqref="F16:F22">
    <cfRule type="cellIs" rank="0" priority="2" equalAverage="0" operator="greaterThan" aboveAverage="0" dxfId="0" text="" percent="0" bottom="0">
      <formula>0.05*$B$15</formula>
    </cfRule>
  </conditionalFormatting>
  <printOptions horizontalCentered="0" verticalCentered="0" headings="0" gridLines="0" gridLinesSet="1"/>
  <pageMargins left="0.7875" right="0.7875" top="1.05277777777778" bottom="1.05277777777778" header="0.7875" footer="0.7875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&amp;C&amp;"Times New Roman,Regular"&amp;12 &amp;A</oddHeader>
    <oddFooter>&amp;C&amp;"Times New Roman,Regular"&amp;12 Pàgina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O40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B18" activeCellId="0" sqref="B18"/>
    </sheetView>
  </sheetViews>
  <sheetFormatPr baseColWidth="8" defaultColWidth="10.84765625" defaultRowHeight="12.75" zeroHeight="0" outlineLevelRow="0"/>
  <cols>
    <col width="8.41" customWidth="1" style="262" min="1" max="1"/>
  </cols>
  <sheetData>
    <row r="1" ht="15" customHeight="1" s="248">
      <c r="A1" s="269" t="n"/>
      <c r="B1" s="269" t="n"/>
      <c r="C1" s="269" t="n"/>
      <c r="D1" s="269" t="n"/>
      <c r="E1" s="269" t="n"/>
      <c r="F1" s="269" t="n"/>
      <c r="G1" s="269" t="n"/>
      <c r="H1" s="269" t="n"/>
      <c r="I1" s="269" t="n"/>
      <c r="J1" s="269" t="n"/>
      <c r="K1" s="269" t="n"/>
      <c r="L1" s="269" t="n"/>
      <c r="M1" s="262" t="n"/>
      <c r="N1" s="262" t="n"/>
      <c r="O1" s="262" t="n"/>
    </row>
    <row r="2" ht="15" customHeight="1" s="248">
      <c r="A2" s="269" t="n"/>
      <c r="B2" s="270" t="inlineStr">
        <is>
          <t>PRESSUPOST / COST DE PRODUCCIÓ</t>
        </is>
      </c>
      <c r="C2" s="269" t="n"/>
      <c r="D2" s="269" t="n"/>
      <c r="E2" s="269" t="n"/>
      <c r="F2" s="269" t="n"/>
      <c r="G2" s="269" t="n"/>
      <c r="H2" s="269" t="n"/>
      <c r="I2" s="269" t="n"/>
      <c r="J2" s="269" t="n"/>
      <c r="K2" s="269" t="n"/>
      <c r="L2" s="269" t="n"/>
      <c r="M2" s="262" t="n"/>
      <c r="N2" s="262" t="n"/>
      <c r="O2" s="262" t="n"/>
    </row>
    <row r="3" ht="15" customHeight="1" s="248">
      <c r="A3" s="269" t="n"/>
      <c r="B3" s="269" t="n"/>
      <c r="C3" s="269" t="n"/>
      <c r="D3" s="269" t="n"/>
      <c r="E3" s="269" t="n"/>
      <c r="F3" s="269" t="n"/>
      <c r="G3" s="269" t="n"/>
      <c r="H3" s="269" t="n"/>
      <c r="I3" s="269" t="n"/>
      <c r="J3" s="269" t="n"/>
      <c r="K3" s="269" t="n"/>
      <c r="L3" s="269" t="n"/>
      <c r="M3" s="262" t="n"/>
      <c r="N3" s="262" t="n"/>
      <c r="O3" s="262" t="n"/>
    </row>
    <row r="4" ht="15" customHeight="1" s="248">
      <c r="A4" s="271" t="inlineStr">
        <is>
          <t>INSTRUCCIONS PER EMPLENAR AQUEST DOCUMENT</t>
        </is>
      </c>
      <c r="B4" s="269" t="n"/>
      <c r="C4" s="269" t="n"/>
      <c r="D4" s="269" t="n"/>
      <c r="E4" s="269" t="n"/>
      <c r="F4" s="269" t="n"/>
      <c r="G4" s="269" t="n"/>
      <c r="H4" s="269" t="n"/>
      <c r="I4" s="269" t="n"/>
      <c r="J4" s="269" t="n"/>
      <c r="K4" s="269" t="n"/>
      <c r="L4" s="269" t="n"/>
      <c r="M4" s="262" t="n"/>
      <c r="N4" s="262" t="n"/>
      <c r="O4" s="262" t="n"/>
    </row>
    <row r="5" ht="15" customHeight="1" s="248">
      <c r="A5" s="272" t="n"/>
      <c r="B5" s="269" t="n"/>
      <c r="C5" s="269" t="n"/>
      <c r="D5" s="269" t="n"/>
      <c r="E5" s="269" t="n"/>
      <c r="F5" s="269" t="n"/>
      <c r="G5" s="269" t="n"/>
      <c r="H5" s="269" t="n"/>
      <c r="I5" s="269" t="n"/>
      <c r="J5" s="269" t="n"/>
      <c r="K5" s="269" t="n"/>
      <c r="L5" s="269" t="n"/>
      <c r="M5" s="262" t="n"/>
      <c r="N5" s="262" t="n"/>
      <c r="O5" s="262" t="n"/>
    </row>
    <row r="6" ht="15" customHeight="1" s="248">
      <c r="A6" s="272" t="n"/>
      <c r="B6" s="273" t="inlineStr">
        <is>
          <t>RESUM</t>
        </is>
      </c>
      <c r="C6" s="269" t="n"/>
      <c r="D6" s="269" t="n"/>
      <c r="E6" s="269" t="n"/>
      <c r="F6" s="269" t="n"/>
      <c r="G6" s="269" t="n"/>
      <c r="H6" s="269" t="n"/>
      <c r="I6" s="269" t="n"/>
      <c r="J6" s="269" t="n"/>
      <c r="K6" s="269" t="n"/>
      <c r="L6" s="269" t="n"/>
      <c r="M6" s="262" t="n"/>
      <c r="N6" s="262" t="n"/>
      <c r="O6" s="262" t="n"/>
    </row>
    <row r="7" ht="15" customHeight="1" s="248">
      <c r="A7" s="272" t="n"/>
      <c r="B7" s="269" t="inlineStr">
        <is>
          <t>Aquesta pàgina ha d'anar datada, segellada i signada per la/es productora/es.</t>
        </is>
      </c>
      <c r="C7" s="269" t="n"/>
      <c r="D7" s="269" t="n"/>
      <c r="E7" s="269" t="n"/>
      <c r="F7" s="269" t="n"/>
      <c r="G7" s="269" t="n"/>
      <c r="H7" s="269" t="n"/>
      <c r="I7" s="269" t="n"/>
      <c r="J7" s="269" t="n"/>
      <c r="K7" s="269" t="n"/>
      <c r="L7" s="269" t="n"/>
      <c r="M7" s="262" t="n"/>
      <c r="N7" s="262" t="n"/>
      <c r="O7" s="262" t="n"/>
    </row>
    <row r="8" ht="15" customHeight="1" s="248">
      <c r="A8" s="274" t="n"/>
      <c r="B8" s="269" t="n"/>
      <c r="C8" s="269" t="n"/>
      <c r="D8" s="269" t="n"/>
      <c r="E8" s="269" t="n"/>
      <c r="F8" s="269" t="n"/>
      <c r="G8" s="269" t="n"/>
      <c r="H8" s="269" t="n"/>
      <c r="I8" s="269" t="n"/>
      <c r="J8" s="269" t="n"/>
      <c r="K8" s="269" t="n"/>
      <c r="L8" s="269" t="n"/>
      <c r="M8" s="262" t="n"/>
      <c r="N8" s="262" t="n"/>
      <c r="O8" s="262" t="n"/>
    </row>
    <row r="9" ht="15" customHeight="1" s="248">
      <c r="A9" s="272" t="n"/>
      <c r="B9" s="273" t="inlineStr">
        <is>
          <t>CAPÍTOLS 2 i 3</t>
        </is>
      </c>
      <c r="C9" s="269" t="n"/>
      <c r="D9" s="269" t="n"/>
      <c r="E9" s="269" t="n"/>
      <c r="F9" s="269" t="n"/>
      <c r="G9" s="269" t="n"/>
      <c r="H9" s="269" t="n"/>
      <c r="I9" s="269" t="n"/>
      <c r="J9" s="269" t="n"/>
      <c r="K9" s="269" t="n"/>
      <c r="L9" s="269" t="n"/>
      <c r="M9" s="262" t="n"/>
      <c r="N9" s="262" t="n"/>
      <c r="O9" s="262" t="n"/>
    </row>
    <row r="10" ht="15" customHeight="1" s="248">
      <c r="A10" s="272" t="n"/>
      <c r="B10" s="269" t="inlineStr">
        <is>
          <t>Encara que les retencions per IRPF i Seguretat Social es reflecteixen en les caselles indicades, aquests imports s'han d'incloure també en el que es declara com a REMUNERACIONS BRUTES.</t>
        </is>
      </c>
      <c r="C10" s="269" t="n"/>
      <c r="D10" s="269" t="n"/>
      <c r="E10" s="269" t="n"/>
      <c r="F10" s="269" t="n"/>
      <c r="G10" s="269" t="n"/>
      <c r="H10" s="269" t="n"/>
      <c r="I10" s="269" t="n"/>
      <c r="J10" s="269" t="n"/>
      <c r="K10" s="269" t="n"/>
      <c r="L10" s="269" t="n"/>
      <c r="M10" s="262" t="n"/>
      <c r="N10" s="262" t="n"/>
      <c r="O10" s="262" t="n"/>
    </row>
    <row r="11" ht="15" customHeight="1" s="248">
      <c r="A11" s="272" t="n"/>
      <c r="B11" s="269" t="inlineStr">
        <is>
          <t>Les "DIETES" s'han de reflectir només en aquestes pipelles.</t>
        </is>
      </c>
      <c r="C11" s="269" t="n"/>
      <c r="D11" s="269" t="n"/>
      <c r="E11" s="269" t="n"/>
      <c r="F11" s="269" t="n"/>
      <c r="G11" s="269" t="n"/>
      <c r="H11" s="269" t="n"/>
      <c r="I11" s="269" t="n"/>
      <c r="J11" s="269" t="n"/>
      <c r="K11" s="269" t="n"/>
      <c r="L11" s="269" t="n"/>
      <c r="M11" s="262" t="n"/>
      <c r="N11" s="262" t="n"/>
      <c r="O11" s="262" t="n"/>
    </row>
    <row r="12" ht="15" customHeight="1" s="248">
      <c r="A12" s="275" t="inlineStr">
        <is>
          <t xml:space="preserve"> </t>
        </is>
      </c>
      <c r="B12" s="269" t="n"/>
      <c r="C12" s="269" t="n"/>
      <c r="D12" s="269" t="n"/>
      <c r="E12" s="269" t="n"/>
      <c r="F12" s="269" t="n"/>
      <c r="G12" s="269" t="n"/>
      <c r="H12" s="269" t="n"/>
      <c r="I12" s="269" t="n"/>
      <c r="J12" s="269" t="n"/>
      <c r="K12" s="269" t="n"/>
      <c r="L12" s="269" t="n"/>
      <c r="M12" s="262" t="n"/>
      <c r="N12" s="262" t="n"/>
      <c r="O12" s="262" t="n"/>
    </row>
    <row r="13" ht="15" customHeight="1" s="248">
      <c r="A13" s="272" t="n"/>
      <c r="B13" s="273" t="inlineStr">
        <is>
          <t>CAPÍTOL 10</t>
        </is>
      </c>
      <c r="C13" s="269" t="n"/>
      <c r="D13" s="269" t="n"/>
      <c r="E13" s="269" t="n"/>
      <c r="F13" s="269" t="n"/>
      <c r="G13" s="269" t="n"/>
      <c r="H13" s="269" t="n"/>
      <c r="I13" s="269" t="n"/>
      <c r="J13" s="269" t="n"/>
      <c r="K13" s="269" t="n"/>
      <c r="L13" s="269" t="n"/>
      <c r="M13" s="262" t="n"/>
      <c r="N13" s="262" t="n"/>
      <c r="O13" s="262" t="n"/>
    </row>
    <row r="14" ht="15" customHeight="1" s="248">
      <c r="A14" s="272" t="n"/>
      <c r="B14" s="262" t="inlineStr">
        <is>
          <t>En els subcapítols de Seguretat Social (règim general i especial) només s'han de reflectir les quotes empresarials, atès que les quotes dels treballadors es declaren en els cap. 01, 02 i 03.</t>
        </is>
      </c>
      <c r="C14" s="269" t="n"/>
      <c r="D14" s="269" t="n"/>
      <c r="E14" s="269" t="n"/>
      <c r="F14" s="269" t="n"/>
      <c r="G14" s="269" t="n"/>
      <c r="H14" s="269" t="n"/>
      <c r="I14" s="269" t="n"/>
      <c r="J14" s="269" t="n"/>
      <c r="K14" s="269" t="n"/>
      <c r="L14" s="269" t="n"/>
      <c r="M14" s="262" t="n"/>
      <c r="N14" s="262" t="n"/>
      <c r="O14" s="262" t="n"/>
    </row>
    <row r="15" ht="15" customHeight="1" s="248">
      <c r="A15" s="272" t="n"/>
    </row>
    <row r="16" ht="15" customHeight="1" s="248">
      <c r="A16" s="276" t="n"/>
      <c r="B16" s="273" t="inlineStr">
        <is>
          <t>IMPORTANT</t>
        </is>
      </c>
    </row>
    <row r="17" ht="15.65" customHeight="1" s="248">
      <c r="A17" s="272" t="n"/>
      <c r="B17" s="277" t="inlineStr">
        <is>
          <t>Només es poden omplir les caselles en GRIS</t>
        </is>
      </c>
    </row>
    <row r="18" ht="15.75" customHeight="1" s="248">
      <c r="A18" s="272" t="n"/>
      <c r="B18" s="269" t="n"/>
      <c r="C18" s="269" t="n"/>
      <c r="D18" s="269" t="n"/>
      <c r="E18" s="269" t="n"/>
      <c r="F18" s="269" t="n"/>
      <c r="G18" s="269" t="n"/>
      <c r="H18" s="269" t="n"/>
      <c r="I18" s="269" t="n"/>
      <c r="J18" s="269" t="n"/>
      <c r="K18" s="269" t="n"/>
      <c r="L18" s="269" t="n"/>
      <c r="M18" s="262" t="n"/>
      <c r="N18" s="262" t="n"/>
      <c r="O18" s="262" t="n"/>
    </row>
    <row r="19" ht="15.75" customHeight="1" s="248">
      <c r="A19" s="272" t="n"/>
      <c r="B19" s="269" t="n"/>
      <c r="C19" s="269" t="n"/>
      <c r="D19" s="269" t="n"/>
      <c r="E19" s="269" t="n"/>
      <c r="F19" s="269" t="n"/>
      <c r="G19" s="269" t="n"/>
      <c r="H19" s="269" t="n"/>
      <c r="I19" s="269" t="n"/>
      <c r="J19" s="269" t="n"/>
      <c r="K19" s="269" t="n"/>
      <c r="L19" s="269" t="n"/>
      <c r="M19" s="262" t="n"/>
      <c r="N19" s="262" t="n"/>
      <c r="O19" s="262" t="n"/>
    </row>
    <row r="20" ht="15.75" customHeight="1" s="248">
      <c r="A20" s="278" t="n"/>
      <c r="B20" s="269" t="n"/>
      <c r="C20" s="269" t="n"/>
      <c r="D20" s="269" t="n"/>
      <c r="E20" s="269" t="n"/>
      <c r="F20" s="269" t="n"/>
      <c r="G20" s="269" t="n"/>
      <c r="H20" s="269" t="n"/>
      <c r="I20" s="269" t="n"/>
      <c r="J20" s="269" t="n"/>
      <c r="K20" s="269" t="n"/>
      <c r="L20" s="269" t="n"/>
      <c r="M20" s="262" t="n"/>
      <c r="N20" s="262" t="n"/>
      <c r="O20" s="262" t="n"/>
    </row>
    <row r="21" ht="15.75" customHeight="1" s="248">
      <c r="A21" s="278" t="n"/>
      <c r="B21" s="269" t="n"/>
      <c r="C21" s="269" t="n"/>
      <c r="D21" s="269" t="n"/>
      <c r="E21" s="269" t="n"/>
      <c r="F21" s="269" t="n"/>
      <c r="G21" s="269" t="n"/>
      <c r="H21" s="269" t="n"/>
      <c r="I21" s="269" t="n"/>
      <c r="J21" s="269" t="n"/>
      <c r="K21" s="269" t="n"/>
      <c r="L21" s="269" t="n"/>
      <c r="M21" s="262" t="n"/>
      <c r="N21" s="262" t="n"/>
      <c r="O21" s="262" t="n"/>
    </row>
    <row r="22" ht="15.75" customHeight="1" s="248">
      <c r="A22" s="269" t="n"/>
      <c r="B22" s="269" t="n"/>
      <c r="C22" s="269" t="n"/>
      <c r="D22" s="269" t="n"/>
      <c r="E22" s="269" t="n"/>
      <c r="F22" s="269" t="n"/>
      <c r="G22" s="269" t="n"/>
      <c r="H22" s="269" t="n"/>
      <c r="I22" s="269" t="n"/>
      <c r="J22" s="269" t="n"/>
      <c r="K22" s="269" t="n"/>
      <c r="L22" s="269" t="n"/>
      <c r="M22" s="262" t="n"/>
      <c r="N22" s="262" t="n"/>
      <c r="O22" s="262" t="n"/>
    </row>
    <row r="23" ht="15.75" customHeight="1" s="248">
      <c r="A23" s="269" t="n"/>
      <c r="B23" s="262" t="n"/>
      <c r="C23" s="269" t="n"/>
      <c r="D23" s="269" t="n"/>
      <c r="E23" s="269" t="n"/>
      <c r="F23" s="269" t="n"/>
      <c r="G23" s="269" t="n"/>
      <c r="H23" s="269" t="n"/>
      <c r="I23" s="269" t="n"/>
      <c r="J23" s="269" t="n"/>
      <c r="K23" s="269" t="n"/>
      <c r="L23" s="269" t="n"/>
      <c r="M23" s="262" t="n"/>
      <c r="N23" s="262" t="n"/>
      <c r="O23" s="262" t="n"/>
    </row>
    <row r="24" ht="15.75" customHeight="1" s="248">
      <c r="B24" s="262" t="n"/>
      <c r="C24" s="262" t="n"/>
      <c r="D24" s="262" t="n"/>
      <c r="E24" s="262" t="n"/>
      <c r="F24" s="262" t="n"/>
      <c r="G24" s="262" t="n"/>
      <c r="H24" s="262" t="n"/>
      <c r="I24" s="262" t="n"/>
      <c r="J24" s="262" t="n"/>
      <c r="K24" s="269" t="n"/>
      <c r="L24" s="269" t="n"/>
      <c r="M24" s="262" t="n"/>
      <c r="N24" s="262" t="n"/>
      <c r="O24" s="262" t="n"/>
    </row>
    <row r="25" ht="15.75" customHeight="1" s="248">
      <c r="B25" s="262" t="n"/>
      <c r="C25" s="262" t="n"/>
      <c r="D25" s="262" t="n"/>
      <c r="E25" s="262" t="n"/>
      <c r="F25" s="262" t="n"/>
      <c r="G25" s="262" t="n"/>
      <c r="H25" s="262" t="n"/>
      <c r="I25" s="262" t="n"/>
      <c r="J25" s="262" t="n"/>
      <c r="K25" s="269" t="n"/>
      <c r="L25" s="269" t="n"/>
      <c r="M25" s="262" t="n"/>
      <c r="N25" s="262" t="n"/>
      <c r="O25" s="262" t="n"/>
    </row>
    <row r="26" ht="15.75" customHeight="1" s="248">
      <c r="B26" s="262" t="n"/>
      <c r="C26" s="262" t="n"/>
      <c r="D26" s="262" t="n"/>
      <c r="E26" s="262" t="n"/>
      <c r="F26" s="262" t="n"/>
      <c r="G26" s="262" t="n"/>
      <c r="H26" s="262" t="n"/>
      <c r="I26" s="262" t="n"/>
      <c r="J26" s="262" t="n"/>
      <c r="K26" s="269" t="n"/>
      <c r="L26" s="269" t="n"/>
      <c r="M26" s="262" t="n"/>
      <c r="N26" s="262" t="n"/>
      <c r="O26" s="262" t="n"/>
    </row>
    <row r="27" ht="15.75" customHeight="1" s="248">
      <c r="B27" s="262" t="n"/>
      <c r="C27" s="262" t="n"/>
      <c r="D27" s="262" t="n"/>
      <c r="E27" s="262" t="n"/>
      <c r="F27" s="262" t="n"/>
      <c r="G27" s="262" t="n"/>
      <c r="H27" s="262" t="n"/>
      <c r="I27" s="262" t="n"/>
      <c r="J27" s="262" t="n"/>
      <c r="K27" s="269" t="n"/>
      <c r="L27" s="269" t="n"/>
      <c r="M27" s="262" t="n"/>
      <c r="N27" s="262" t="n"/>
      <c r="O27" s="262" t="n"/>
    </row>
    <row r="28" ht="15.75" customHeight="1" s="248">
      <c r="B28" s="262" t="n"/>
      <c r="C28" s="262" t="n"/>
      <c r="D28" s="262" t="n"/>
      <c r="E28" s="262" t="n"/>
      <c r="F28" s="262" t="n"/>
      <c r="G28" s="262" t="n"/>
      <c r="H28" s="262" t="n"/>
      <c r="I28" s="262" t="n"/>
      <c r="J28" s="262" t="n"/>
      <c r="K28" s="269" t="n"/>
      <c r="L28" s="269" t="n"/>
      <c r="M28" s="262" t="n"/>
      <c r="N28" s="262" t="n"/>
      <c r="O28" s="262" t="n"/>
    </row>
    <row r="29" ht="15.75" customHeight="1" s="248">
      <c r="A29" s="269" t="n"/>
      <c r="B29" s="269" t="n"/>
      <c r="C29" s="269" t="n"/>
      <c r="D29" s="269" t="n"/>
      <c r="E29" s="269" t="n"/>
      <c r="F29" s="269" t="n"/>
      <c r="G29" s="269" t="n"/>
      <c r="H29" s="269" t="n"/>
      <c r="I29" s="269" t="n"/>
      <c r="J29" s="269" t="n"/>
      <c r="K29" s="269" t="n"/>
      <c r="L29" s="269" t="n"/>
      <c r="M29" s="262" t="n"/>
      <c r="N29" s="262" t="n"/>
      <c r="O29" s="262" t="n"/>
    </row>
    <row r="30" ht="15.75" customHeight="1" s="248">
      <c r="A30" s="269" t="n"/>
      <c r="B30" s="269" t="n"/>
      <c r="C30" s="269" t="n"/>
      <c r="D30" s="269" t="n"/>
      <c r="E30" s="269" t="n"/>
      <c r="F30" s="269" t="n"/>
      <c r="G30" s="269" t="n"/>
      <c r="H30" s="269" t="n"/>
      <c r="I30" s="269" t="n"/>
      <c r="J30" s="269" t="n"/>
      <c r="K30" s="269" t="n"/>
      <c r="L30" s="269" t="n"/>
      <c r="M30" s="262" t="n"/>
      <c r="N30" s="262" t="n"/>
      <c r="O30" s="262" t="n"/>
    </row>
    <row r="31" ht="15.75" customHeight="1" s="248">
      <c r="A31" s="269" t="n"/>
      <c r="B31" s="269" t="n"/>
      <c r="C31" s="269" t="n"/>
      <c r="D31" s="269" t="n"/>
      <c r="E31" s="269" t="n"/>
      <c r="F31" s="269" t="n"/>
      <c r="G31" s="269" t="n"/>
      <c r="H31" s="269" t="n"/>
      <c r="I31" s="269" t="n"/>
      <c r="J31" s="269" t="n"/>
      <c r="K31" s="269" t="n"/>
      <c r="L31" s="269" t="n"/>
      <c r="M31" s="262" t="n"/>
      <c r="N31" s="262" t="n"/>
      <c r="O31" s="262" t="n"/>
    </row>
    <row r="32" ht="15.75" customHeight="1" s="248">
      <c r="A32" s="269" t="n"/>
      <c r="B32" s="269" t="n"/>
      <c r="C32" s="269" t="n"/>
      <c r="D32" s="269" t="n"/>
      <c r="E32" s="269" t="n"/>
      <c r="F32" s="269" t="n"/>
      <c r="G32" s="269" t="n"/>
      <c r="H32" s="269" t="n"/>
      <c r="I32" s="269" t="n"/>
      <c r="J32" s="269" t="n"/>
      <c r="K32" s="269" t="n"/>
      <c r="L32" s="269" t="n"/>
      <c r="M32" s="262" t="n"/>
      <c r="N32" s="262" t="n"/>
      <c r="O32" s="262" t="n"/>
    </row>
    <row r="33" ht="15.75" customHeight="1" s="248">
      <c r="A33" s="269" t="n"/>
      <c r="B33" s="269" t="n"/>
      <c r="C33" s="269" t="n"/>
      <c r="D33" s="269" t="n"/>
      <c r="E33" s="269" t="n"/>
      <c r="F33" s="269" t="n"/>
      <c r="G33" s="269" t="n"/>
      <c r="H33" s="269" t="n"/>
      <c r="I33" s="269" t="n"/>
      <c r="J33" s="269" t="n"/>
      <c r="K33" s="269" t="n"/>
      <c r="L33" s="269" t="n"/>
      <c r="M33" s="262" t="n"/>
      <c r="N33" s="262" t="n"/>
      <c r="O33" s="262" t="n"/>
    </row>
    <row r="34" ht="15.75" customHeight="1" s="248">
      <c r="A34" s="269" t="n"/>
      <c r="B34" s="269" t="n"/>
      <c r="C34" s="269" t="n"/>
      <c r="D34" s="269" t="n"/>
      <c r="E34" s="269" t="n"/>
      <c r="F34" s="269" t="n"/>
      <c r="G34" s="269" t="n"/>
      <c r="H34" s="269" t="n"/>
      <c r="I34" s="269" t="n"/>
      <c r="J34" s="269" t="n"/>
      <c r="K34" s="269" t="n"/>
      <c r="L34" s="269" t="n"/>
      <c r="M34" s="262" t="n"/>
      <c r="N34" s="262" t="n"/>
      <c r="O34" s="262" t="n"/>
    </row>
    <row r="35" ht="15.75" customHeight="1" s="248">
      <c r="A35" s="269" t="n"/>
      <c r="B35" s="269" t="n"/>
      <c r="C35" s="269" t="n"/>
      <c r="D35" s="269" t="n"/>
      <c r="E35" s="269" t="n"/>
      <c r="F35" s="269" t="n"/>
      <c r="G35" s="269" t="n"/>
      <c r="H35" s="269" t="n"/>
      <c r="I35" s="269" t="n"/>
      <c r="J35" s="269" t="n"/>
      <c r="K35" s="269" t="n"/>
      <c r="L35" s="269" t="n"/>
      <c r="M35" s="262" t="n"/>
      <c r="N35" s="262" t="n"/>
      <c r="O35" s="262" t="n"/>
    </row>
    <row r="36" ht="15.75" customHeight="1" s="248">
      <c r="A36" s="269" t="n"/>
      <c r="B36" s="269" t="n"/>
      <c r="C36" s="269" t="n"/>
      <c r="D36" s="269" t="n"/>
      <c r="E36" s="269" t="n"/>
      <c r="F36" s="269" t="n"/>
      <c r="G36" s="269" t="n"/>
      <c r="H36" s="269" t="n"/>
      <c r="I36" s="269" t="n"/>
      <c r="J36" s="269" t="n"/>
      <c r="K36" s="269" t="n"/>
      <c r="L36" s="269" t="n"/>
      <c r="M36" s="262" t="n"/>
      <c r="N36" s="262" t="n"/>
      <c r="O36" s="262" t="n"/>
    </row>
    <row r="37" ht="15.75" customHeight="1" s="248">
      <c r="A37" s="269" t="n"/>
      <c r="B37" s="269" t="n"/>
      <c r="C37" s="269" t="n"/>
      <c r="D37" s="269" t="n"/>
      <c r="E37" s="269" t="n"/>
      <c r="F37" s="269" t="n"/>
      <c r="G37" s="269" t="n"/>
      <c r="H37" s="269" t="n"/>
      <c r="I37" s="269" t="n"/>
      <c r="J37" s="269" t="n"/>
      <c r="K37" s="269" t="n"/>
      <c r="L37" s="269" t="n"/>
      <c r="M37" s="262" t="n"/>
      <c r="N37" s="262" t="n"/>
      <c r="O37" s="262" t="n"/>
    </row>
    <row r="38" ht="15.75" customHeight="1" s="248">
      <c r="A38" s="269" t="n"/>
      <c r="B38" s="269" t="n"/>
      <c r="C38" s="269" t="n"/>
      <c r="D38" s="269" t="n"/>
      <c r="E38" s="269" t="n"/>
      <c r="F38" s="269" t="n"/>
      <c r="G38" s="269" t="n"/>
      <c r="H38" s="269" t="n"/>
      <c r="I38" s="269" t="n"/>
      <c r="J38" s="269" t="n"/>
      <c r="K38" s="269" t="n"/>
      <c r="L38" s="269" t="n"/>
    </row>
    <row r="39" ht="15.75" customHeight="1" s="248">
      <c r="A39" s="269" t="n"/>
      <c r="B39" s="269" t="n"/>
      <c r="C39" s="269" t="n"/>
      <c r="D39" s="269" t="n"/>
      <c r="E39" s="269" t="n"/>
      <c r="F39" s="269" t="n"/>
      <c r="G39" s="269" t="n"/>
      <c r="H39" s="269" t="n"/>
      <c r="I39" s="269" t="n"/>
      <c r="J39" s="269" t="n"/>
      <c r="K39" s="269" t="n"/>
      <c r="L39" s="269" t="n"/>
    </row>
    <row r="40" ht="15.75" customHeight="1" s="248">
      <c r="A40" s="269" t="n"/>
      <c r="B40" s="269" t="n"/>
      <c r="C40" s="269" t="n"/>
      <c r="D40" s="269" t="n"/>
      <c r="E40" s="269" t="n"/>
      <c r="F40" s="269" t="n"/>
      <c r="G40" s="269" t="n"/>
      <c r="H40" s="269" t="n"/>
      <c r="I40" s="269" t="n"/>
      <c r="J40" s="269" t="n"/>
      <c r="K40" s="269" t="n"/>
      <c r="L40" s="269" t="n"/>
    </row>
  </sheetData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H29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B14" activeCellId="0" sqref="B14"/>
    </sheetView>
  </sheetViews>
  <sheetFormatPr baseColWidth="8" defaultColWidth="11.28125" defaultRowHeight="12.75" zeroHeight="0" outlineLevelRow="0"/>
  <cols>
    <col width="61.99" customWidth="1" style="279" min="1" max="1"/>
    <col width="18.99" customWidth="1" style="280" min="2" max="2"/>
    <col width="18.99" customWidth="1" style="279" min="3" max="5"/>
    <col width="21.43" customWidth="1" style="279" min="6" max="6"/>
    <col width="15.7" customWidth="1" style="279" min="7" max="7"/>
    <col width="11.28" customWidth="1" style="279" min="8" max="257"/>
  </cols>
  <sheetData>
    <row r="1" ht="35.1" customHeight="1" s="248">
      <c r="A1" s="255" t="n"/>
      <c r="B1" s="281" t="n"/>
      <c r="C1" s="282" t="n"/>
      <c r="D1" s="282" t="n"/>
      <c r="E1" s="282" t="n"/>
      <c r="F1" s="283" t="inlineStr">
        <is>
          <t>Inversió de recursos a les Illes Balears</t>
        </is>
      </c>
      <c r="G1" s="284" t="inlineStr">
        <is>
          <t>TOTAL</t>
        </is>
      </c>
    </row>
    <row r="2" ht="17.35" customHeight="1" s="248">
      <c r="A2" s="285" t="inlineStr">
        <is>
          <t>RESUM (1)</t>
        </is>
      </c>
      <c r="B2" s="286" t="inlineStr">
        <is>
          <t>PRODUCTORA</t>
        </is>
      </c>
      <c r="C2" s="284" t="inlineStr">
        <is>
          <t>COPRODUCTORA 1</t>
        </is>
      </c>
      <c r="D2" s="284" t="inlineStr">
        <is>
          <t>COPRODUCTORA 2</t>
        </is>
      </c>
      <c r="E2" s="284" t="inlineStr">
        <is>
          <t>COPRODUCTORA 3</t>
        </is>
      </c>
      <c r="F2" s="287" t="n"/>
      <c r="G2" s="287" t="n"/>
    </row>
    <row r="3" ht="18" customHeight="1" s="248">
      <c r="A3" s="255" t="n"/>
      <c r="B3" s="287" t="n"/>
      <c r="C3" s="287" t="n"/>
      <c r="D3" s="287" t="n"/>
      <c r="E3" s="287" t="n"/>
      <c r="F3" s="287" t="n"/>
      <c r="G3" s="287" t="n"/>
    </row>
    <row r="4" ht="21" customHeight="1" s="248">
      <c r="A4" s="255" t="n"/>
      <c r="B4" s="288" t="n"/>
      <c r="C4" s="288" t="n"/>
      <c r="D4" s="288" t="n"/>
      <c r="E4" s="288" t="n"/>
      <c r="F4" s="288" t="n"/>
      <c r="G4" s="288" t="n"/>
    </row>
    <row r="5" ht="30" customHeight="1" s="248">
      <c r="A5" s="289" t="inlineStr">
        <is>
          <t>CAP. 01. GUIÓ I MÚSICA</t>
        </is>
      </c>
      <c r="B5" s="290">
        <f>CAPITOL1!$D$23</f>
        <v/>
      </c>
      <c r="C5" s="290">
        <f>CAPITOL1!$H$23</f>
        <v/>
      </c>
      <c r="D5" s="290">
        <f>CAPITOL1!$I$23</f>
        <v/>
      </c>
      <c r="E5" s="290">
        <f>CAPITOL1!$J$23</f>
        <v/>
      </c>
      <c r="F5" s="290">
        <f>CAPITOL1!$K$23</f>
        <v/>
      </c>
      <c r="G5" s="290">
        <f>SUM(B5:E5)</f>
        <v/>
      </c>
    </row>
    <row r="6" ht="30" customHeight="1" s="248">
      <c r="A6" s="289" t="inlineStr">
        <is>
          <t>CAP. 02. PERSONAL ARTÍSTIC</t>
        </is>
      </c>
      <c r="B6" s="290">
        <f>'CAPITOL2 '!$D$81</f>
        <v/>
      </c>
      <c r="C6" s="290">
        <f>'CAPITOL2 '!$H$81</f>
        <v/>
      </c>
      <c r="D6" s="290">
        <f>'CAPITOL2 '!$I$81</f>
        <v/>
      </c>
      <c r="E6" s="290">
        <f>'CAPITOL2 '!$J$81</f>
        <v/>
      </c>
      <c r="F6" s="290">
        <f>'CAPITOL2 '!$K$81</f>
        <v/>
      </c>
      <c r="G6" s="290">
        <f>SUM(B6:E6)</f>
        <v/>
      </c>
    </row>
    <row r="7" ht="30" customHeight="1" s="248">
      <c r="A7" s="289" t="inlineStr">
        <is>
          <t>CAP. 03. EQUIP TÈCNIC</t>
        </is>
      </c>
      <c r="B7" s="290">
        <f>CAPITOL3!$D$107</f>
        <v/>
      </c>
      <c r="C7" s="290">
        <f>CAPITOL3!$H$107</f>
        <v/>
      </c>
      <c r="D7" s="290">
        <f>CAPITOL3!$I$107</f>
        <v/>
      </c>
      <c r="E7" s="290">
        <f>CAPITOL3!$J$107</f>
        <v/>
      </c>
      <c r="F7" s="290">
        <f>CAPITOL3!$K$107</f>
        <v/>
      </c>
      <c r="G7" s="290">
        <f>SUM(B7:E7)</f>
        <v/>
      </c>
    </row>
    <row r="8" ht="30" customHeight="1" s="248">
      <c r="A8" s="289" t="inlineStr">
        <is>
          <t>CAP. 04. ESCENOGRAFIA</t>
        </is>
      </c>
      <c r="B8" s="290">
        <f>'CAPITOL4 '!$D$63</f>
        <v/>
      </c>
      <c r="C8" s="290">
        <f>'CAPITOL4 '!$E63</f>
        <v/>
      </c>
      <c r="D8" s="290">
        <f>'CAPITOL4 '!$F$63</f>
        <v/>
      </c>
      <c r="E8" s="290">
        <f>'CAPITOL4 '!$G$63</f>
        <v/>
      </c>
      <c r="F8" s="290">
        <f>'CAPITOL4 '!$H$63</f>
        <v/>
      </c>
      <c r="G8" s="290">
        <f>SUM(B8:E8)</f>
        <v/>
      </c>
    </row>
    <row r="9" ht="30" customHeight="1" s="248">
      <c r="A9" s="289" t="inlineStr">
        <is>
          <t>CAP. 05. EST. ROD./SON. I DIVERSOS, PRODUCCIÓ</t>
        </is>
      </c>
      <c r="B9" s="290">
        <f>CAPITOL5!$D$54</f>
        <v/>
      </c>
      <c r="C9" s="290">
        <f>CAPITOL5!$E$54</f>
        <v/>
      </c>
      <c r="D9" s="290">
        <f>CAPITOL5!$F$54</f>
        <v/>
      </c>
      <c r="E9" s="290">
        <f>CAPITOL5!$G$54</f>
        <v/>
      </c>
      <c r="F9" s="290">
        <f>CAPITOL5!$H$54</f>
        <v/>
      </c>
      <c r="G9" s="290">
        <f>SUM(B9:E9)</f>
        <v/>
      </c>
    </row>
    <row r="10" ht="30" customHeight="1" s="248">
      <c r="A10" s="289" t="inlineStr">
        <is>
          <t>CAP. 06. MAQUINÀRIA, RODATGE I TRANSPORTS</t>
        </is>
      </c>
      <c r="B10" s="290">
        <f>CAPITOL6!$D$54</f>
        <v/>
      </c>
      <c r="C10" s="290">
        <f>CAPITOL6!$E$54</f>
        <v/>
      </c>
      <c r="D10" s="290">
        <f>CAPITOL6!$F$54</f>
        <v/>
      </c>
      <c r="E10" s="290">
        <f>CAPITOL6!$G$54</f>
        <v/>
      </c>
      <c r="F10" s="290">
        <f>CAPITOL6!$H$54</f>
        <v/>
      </c>
      <c r="G10" s="290">
        <f>SUM(B10:E10)</f>
        <v/>
      </c>
    </row>
    <row r="11" ht="30" customHeight="1" s="248">
      <c r="A11" s="289" t="inlineStr">
        <is>
          <t>CAP. 07. VIATGES, HOTELS I ÀPATS</t>
        </is>
      </c>
      <c r="B11" s="290">
        <f>CAPITOL7!$D$26</f>
        <v/>
      </c>
      <c r="C11" s="290">
        <f>CAPITOL7!$E$26</f>
        <v/>
      </c>
      <c r="D11" s="290">
        <f>CAPITOL7!$F$26</f>
        <v/>
      </c>
      <c r="E11" s="290">
        <f>CAPITOL7!$G$26</f>
        <v/>
      </c>
      <c r="F11" s="290">
        <f>CAPITOL7!$H$26</f>
        <v/>
      </c>
      <c r="G11" s="290">
        <f>SUM(B11:E11)</f>
        <v/>
      </c>
    </row>
    <row r="12" ht="30" customHeight="1" s="248">
      <c r="A12" s="289" t="inlineStr">
        <is>
          <t>CAP. 08. PEL·LÍCULA VERGE</t>
        </is>
      </c>
      <c r="B12" s="290">
        <f>CAPITOL8!$D$31</f>
        <v/>
      </c>
      <c r="C12" s="290">
        <f>CAPITOL8!$E$31</f>
        <v/>
      </c>
      <c r="D12" s="290">
        <f>CAPITOL8!$F$31</f>
        <v/>
      </c>
      <c r="E12" s="290">
        <f>CAPITOL8!$G$31</f>
        <v/>
      </c>
      <c r="F12" s="290">
        <f>CAPITOL8!$H$31</f>
        <v/>
      </c>
      <c r="G12" s="290">
        <f>SUM(B12:E12)</f>
        <v/>
      </c>
    </row>
    <row r="13" ht="30" customHeight="1" s="248">
      <c r="A13" s="289" t="inlineStr">
        <is>
          <t>CAP. 09. LABORATORI</t>
        </is>
      </c>
      <c r="B13" s="290">
        <f>CAPITOL9!$D$34</f>
        <v/>
      </c>
      <c r="C13" s="290">
        <f>CAPITOL9!$E$34</f>
        <v/>
      </c>
      <c r="D13" s="290">
        <f>CAPITOL9!$F$34</f>
        <v/>
      </c>
      <c r="E13" s="290">
        <f>CAPITOL9!$G$34</f>
        <v/>
      </c>
      <c r="F13" s="290">
        <f>CAPITOL9!$H$34</f>
        <v/>
      </c>
      <c r="G13" s="290">
        <f>SUM(B13:E13)</f>
        <v/>
      </c>
    </row>
    <row r="14" ht="30" customHeight="1" s="248">
      <c r="A14" s="289" t="inlineStr">
        <is>
          <t>CAP. 10. ASSEGURANCES</t>
        </is>
      </c>
      <c r="B14" s="290">
        <f>CAPITOL10!$D$15</f>
        <v/>
      </c>
      <c r="C14" s="290">
        <f>CAPITOL10!$E$15</f>
        <v/>
      </c>
      <c r="D14" s="290">
        <f>CAPITOL10!$F$15</f>
        <v/>
      </c>
      <c r="E14" s="290">
        <f>CAPITOL10!$G$15</f>
        <v/>
      </c>
      <c r="F14" s="290">
        <f>CAPITOL10!$H$15</f>
        <v/>
      </c>
      <c r="G14" s="290">
        <f>SUM(B14:E14)</f>
        <v/>
      </c>
    </row>
    <row r="15" ht="30" customHeight="1" s="248">
      <c r="A15" s="289" t="inlineStr">
        <is>
          <t>CAP. 11. DESPESES GENERALS</t>
        </is>
      </c>
      <c r="B15" s="290">
        <f>CAPITOL11!$D$23</f>
        <v/>
      </c>
      <c r="C15" s="290">
        <f>CAPITOL11!$E$23</f>
        <v/>
      </c>
      <c r="D15" s="290">
        <f>CAPITOL11!$F$23</f>
        <v/>
      </c>
      <c r="E15" s="290">
        <f>CAPITOL11!$G$23</f>
        <v/>
      </c>
      <c r="F15" s="290">
        <f>CAPITOL11!$H$23</f>
        <v/>
      </c>
      <c r="G15" s="290">
        <f>SUM(B15:E15)</f>
        <v/>
      </c>
    </row>
    <row r="16" ht="30" customHeight="1" s="248">
      <c r="A16" s="289" t="inlineStr">
        <is>
          <t>CAP. 12. DESPESES: EXPLOTACIÓ, COMERÇ I FINANÇAMENT</t>
        </is>
      </c>
      <c r="B16" s="290">
        <f>CAPITOL12!$D$33</f>
        <v/>
      </c>
      <c r="C16" s="290">
        <f>CAPITOL12!$E$33</f>
        <v/>
      </c>
      <c r="D16" s="290">
        <f>CAPITOL12!$F$33</f>
        <v/>
      </c>
      <c r="E16" s="290">
        <f>CAPITOL12!$G$33</f>
        <v/>
      </c>
      <c r="F16" s="290">
        <f>CAPITOL12!$H$33</f>
        <v/>
      </c>
      <c r="G16" s="290">
        <f>SUM(B16:E16)</f>
        <v/>
      </c>
    </row>
    <row r="17" ht="30" customHeight="1" s="248">
      <c r="A17" s="291" t="inlineStr">
        <is>
          <t>TOTAL</t>
        </is>
      </c>
      <c r="B17" s="290">
        <f>SUM(B5:B16)</f>
        <v/>
      </c>
      <c r="C17" s="290">
        <f>SUM(C5:C16)</f>
        <v/>
      </c>
      <c r="D17" s="290">
        <f>SUM(D5:D16)</f>
        <v/>
      </c>
      <c r="E17" s="290">
        <f>SUM(E5:E16)</f>
        <v/>
      </c>
      <c r="F17" s="290">
        <f>SUM(F5:F16)</f>
        <v/>
      </c>
      <c r="G17" s="292">
        <f>SUM(G5:G16)</f>
        <v/>
      </c>
    </row>
    <row r="18" ht="30" customHeight="1" s="248">
      <c r="A18" s="288" t="n"/>
      <c r="B18" s="288" t="n"/>
      <c r="C18" s="288" t="n"/>
      <c r="D18" s="288" t="n"/>
      <c r="E18" s="288" t="n"/>
      <c r="F18" s="288" t="n"/>
      <c r="G18" s="288" t="n"/>
      <c r="H18" s="293" t="n"/>
    </row>
    <row r="19" ht="15.75" customHeight="1" s="248">
      <c r="A19" s="262" t="n"/>
      <c r="B19" s="262" t="n"/>
      <c r="C19" s="262" t="n"/>
      <c r="D19" s="262" t="n"/>
      <c r="E19" s="262" t="n"/>
      <c r="F19" s="262" t="n"/>
      <c r="G19" s="262" t="n"/>
    </row>
    <row r="20" ht="30" customHeight="1" s="248">
      <c r="A20" s="294" t="inlineStr">
        <is>
          <t>Signatura i segell:</t>
        </is>
      </c>
      <c r="B20" s="295" t="n"/>
      <c r="C20" s="296" t="n"/>
      <c r="D20" s="296" t="n"/>
      <c r="E20" s="296" t="n"/>
      <c r="F20" s="296" t="n"/>
      <c r="G20" s="296" t="n"/>
    </row>
    <row r="21" ht="30" customHeight="1" s="248">
      <c r="A21" s="297" t="n"/>
      <c r="B21" s="295" t="inlineStr">
        <is>
          <t>.....................................</t>
        </is>
      </c>
      <c r="C21" s="296" t="inlineStr">
        <is>
          <t>..................... , ........... de/d' .................................20..............</t>
        </is>
      </c>
      <c r="D21" s="296" t="n"/>
      <c r="E21" s="296" t="n"/>
      <c r="F21" s="296" t="n"/>
      <c r="G21" s="296" t="n"/>
    </row>
    <row r="22" ht="12.75" customHeight="1" s="248">
      <c r="A22" s="297" t="n"/>
      <c r="B22" s="295" t="n"/>
      <c r="C22" s="296" t="n"/>
      <c r="D22" s="296" t="n"/>
      <c r="E22" s="296" t="n"/>
      <c r="F22" s="296" t="n"/>
      <c r="G22" s="296" t="n"/>
    </row>
    <row r="23" ht="12.75" customHeight="1" s="248">
      <c r="A23" s="295" t="inlineStr">
        <is>
          <t xml:space="preserve"> (1) En coproduccions internacionals s'ha d'utilitzar una columna per a cada país.</t>
        </is>
      </c>
      <c r="B23" s="296" t="n"/>
      <c r="C23" s="296" t="n"/>
      <c r="D23" s="296" t="n"/>
      <c r="E23" s="296" t="n"/>
      <c r="F23" s="296" t="n"/>
      <c r="G23" s="296" t="n"/>
    </row>
    <row r="24" ht="12.75" customHeight="1" s="248">
      <c r="A24" s="297" t="n"/>
      <c r="B24" s="298" t="n"/>
      <c r="C24" s="298" t="n"/>
      <c r="D24" s="298" t="n"/>
      <c r="E24" s="298" t="n"/>
      <c r="F24" s="296" t="n"/>
      <c r="G24" s="296" t="n"/>
    </row>
    <row r="25" ht="12.75" customHeight="1" s="248">
      <c r="A25" s="296" t="n"/>
      <c r="B25" s="295" t="n"/>
      <c r="C25" s="296" t="n"/>
      <c r="D25" s="296" t="n"/>
      <c r="E25" s="296" t="n"/>
      <c r="F25" s="296" t="n"/>
      <c r="G25" s="296" t="n"/>
    </row>
    <row r="26" ht="12.75" customHeight="1" s="248">
      <c r="A26" s="299" t="n"/>
      <c r="B26" s="300" t="n"/>
      <c r="C26" s="299" t="n"/>
      <c r="D26" s="299" t="n"/>
      <c r="E26" s="299" t="n"/>
      <c r="F26" s="299" t="n"/>
      <c r="G26" s="299" t="n"/>
    </row>
    <row r="27" ht="12.75" customHeight="1" s="248">
      <c r="A27" s="299" t="n"/>
      <c r="B27" s="300" t="n"/>
      <c r="C27" s="299" t="n"/>
      <c r="D27" s="299" t="n"/>
      <c r="E27" s="299" t="n"/>
      <c r="F27" s="299" t="n"/>
      <c r="G27" s="299" t="n"/>
    </row>
    <row r="28" ht="12.75" customHeight="1" s="248">
      <c r="A28" s="299" t="n"/>
      <c r="B28" s="300" t="n"/>
      <c r="C28" s="299" t="n"/>
      <c r="D28" s="299" t="n"/>
      <c r="E28" s="299" t="n"/>
      <c r="F28" s="299" t="n"/>
      <c r="G28" s="299" t="n"/>
    </row>
    <row r="29" ht="12.75" customHeight="1" s="248">
      <c r="A29" s="299" t="n"/>
      <c r="B29" s="300" t="n"/>
      <c r="C29" s="299" t="n"/>
      <c r="D29" s="299" t="n"/>
      <c r="E29" s="299" t="n"/>
      <c r="F29" s="299" t="n"/>
      <c r="G29" s="299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deb4"/>
  <mergeCells count="13">
    <mergeCell ref="D2:D4"/>
    <mergeCell ref="E17:E18"/>
    <mergeCell ref="G17:G18"/>
    <mergeCell ref="A17:A18"/>
    <mergeCell ref="C17:C18"/>
    <mergeCell ref="C2:C4"/>
    <mergeCell ref="F17:F18"/>
    <mergeCell ref="B17:B18"/>
    <mergeCell ref="D17:D18"/>
    <mergeCell ref="B2:B4"/>
    <mergeCell ref="G1:G4"/>
    <mergeCell ref="F1:F4"/>
    <mergeCell ref="E2:E4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L43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D15" activeCellId="0" sqref="D15"/>
    </sheetView>
  </sheetViews>
  <sheetFormatPr baseColWidth="8" defaultColWidth="11.28125" defaultRowHeight="16.5" zeroHeight="0" outlineLevelRow="0"/>
  <cols>
    <col width="15.99" customWidth="1" style="301" min="1" max="1"/>
    <col width="23.99" customWidth="1" style="302" min="2" max="2"/>
    <col width="11.99" customWidth="1" style="279" min="3" max="3"/>
    <col width="15.41" customWidth="1" style="280" min="4" max="4"/>
    <col width="16.28" customWidth="1" style="280" min="5" max="6"/>
    <col width="13.85" customWidth="1" style="280" min="7" max="7"/>
    <col width="12.99" customWidth="1" style="280" min="8" max="10"/>
    <col width="12.99" customWidth="1" style="279" min="11" max="11"/>
    <col width="11.28" customWidth="1" style="279" min="12" max="257"/>
  </cols>
  <sheetData>
    <row r="1" ht="16.5" customHeight="1" s="248">
      <c r="A1" s="303" t="n"/>
      <c r="B1" s="303" t="n"/>
      <c r="C1" s="255" t="n"/>
      <c r="D1" s="304" t="n"/>
      <c r="E1" s="304" t="n"/>
      <c r="F1" s="304" t="n"/>
      <c r="G1" s="304" t="n"/>
      <c r="H1" s="304" t="n"/>
      <c r="I1" s="304" t="n"/>
      <c r="J1" s="304" t="n"/>
      <c r="K1" s="255" t="n"/>
      <c r="L1" s="255" t="n"/>
    </row>
    <row r="2" ht="16.5" customHeight="1" s="248">
      <c r="A2" s="303" t="n"/>
      <c r="B2" s="303" t="n"/>
      <c r="C2" s="255" t="n"/>
      <c r="D2" s="262" t="n"/>
      <c r="E2" s="262" t="n"/>
      <c r="F2" s="262" t="n"/>
      <c r="G2" s="262" t="n"/>
      <c r="H2" s="262" t="n"/>
      <c r="I2" s="262" t="n"/>
      <c r="J2" s="262" t="n"/>
      <c r="K2" s="255" t="n"/>
      <c r="L2" s="255" t="n"/>
    </row>
    <row r="3" ht="21.75" customHeight="1" s="248">
      <c r="A3" s="303" t="n"/>
      <c r="B3" s="261" t="inlineStr">
        <is>
          <t>CAPÍTOL 01. Guió i música</t>
        </is>
      </c>
      <c r="D3" s="305" t="inlineStr">
        <is>
          <t>REMUNERACIONS BRUTES (*)</t>
        </is>
      </c>
      <c r="E3" s="306" t="inlineStr">
        <is>
          <t>RETENCIONS (**)</t>
        </is>
      </c>
      <c r="F3" s="307" t="n"/>
      <c r="G3" s="305" t="inlineStr">
        <is>
          <t>DIETES</t>
        </is>
      </c>
      <c r="H3" s="308" t="inlineStr">
        <is>
          <t>Coproductora 1</t>
        </is>
      </c>
      <c r="I3" s="308" t="inlineStr">
        <is>
          <t>Coproductora 2</t>
        </is>
      </c>
      <c r="J3" s="308" t="inlineStr">
        <is>
          <t>Coproductora 3</t>
        </is>
      </c>
      <c r="K3" s="308" t="inlineStr">
        <is>
          <t>Inversió de recursos a les Illes Balears</t>
        </is>
      </c>
      <c r="L3" s="255" t="n"/>
    </row>
    <row r="4" ht="16.5" customHeight="1" s="248">
      <c r="A4" s="309" t="inlineStr">
        <is>
          <t>Núm. compte</t>
        </is>
      </c>
      <c r="B4" s="262" t="n"/>
      <c r="C4" s="255" t="n"/>
      <c r="D4" s="288" t="n"/>
      <c r="E4" s="306" t="inlineStr">
        <is>
          <t>IRPF</t>
        </is>
      </c>
      <c r="F4" s="306" t="inlineStr">
        <is>
          <t>SEG. SOCIAL</t>
        </is>
      </c>
      <c r="G4" s="288" t="n"/>
      <c r="H4" s="288" t="n"/>
      <c r="I4" s="288" t="n"/>
      <c r="J4" s="288" t="n"/>
      <c r="K4" s="288" t="n"/>
      <c r="L4" s="255" t="n"/>
    </row>
    <row r="5" ht="16.5" customHeight="1" s="248">
      <c r="A5" s="262" t="n"/>
      <c r="B5" s="310" t="inlineStr">
        <is>
          <t>01.01 Guió</t>
        </is>
      </c>
      <c r="C5" s="262" t="n"/>
      <c r="D5" s="311">
        <f>SUM(D6:D10)</f>
        <v/>
      </c>
      <c r="E5" s="311">
        <f>SUM(E6:E10)</f>
        <v/>
      </c>
      <c r="F5" s="311">
        <f>SUM(F6:F10)</f>
        <v/>
      </c>
      <c r="G5" s="311">
        <f>SUM(G6:G10)</f>
        <v/>
      </c>
      <c r="H5" s="311">
        <f>SUM(H6:H10)</f>
        <v/>
      </c>
      <c r="I5" s="311">
        <f>SUM(I6:I10)</f>
        <v/>
      </c>
      <c r="J5" s="311">
        <f>SUM(J6:J10)</f>
        <v/>
      </c>
      <c r="K5" s="311">
        <f>SUM(K6:K10)</f>
        <v/>
      </c>
      <c r="L5" s="255" t="n"/>
    </row>
    <row r="6" ht="16.5" customHeight="1" s="248">
      <c r="A6" s="303" t="inlineStr">
        <is>
          <t>01.01.01</t>
        </is>
      </c>
      <c r="B6" s="312" t="inlineStr">
        <is>
          <t>Drets d'autor</t>
        </is>
      </c>
      <c r="C6" s="255" t="n"/>
      <c r="D6" s="313" t="n"/>
      <c r="E6" s="313" t="n"/>
      <c r="F6" s="313" t="n"/>
      <c r="G6" s="313" t="n"/>
      <c r="H6" s="313" t="n"/>
      <c r="I6" s="313" t="n"/>
      <c r="J6" s="313" t="n"/>
      <c r="K6" s="313" t="n"/>
      <c r="L6" s="255" t="n"/>
    </row>
    <row r="7" ht="16.5" customHeight="1" s="248">
      <c r="A7" s="303" t="inlineStr">
        <is>
          <t>01.01.02</t>
        </is>
      </c>
      <c r="B7" s="312" t="inlineStr">
        <is>
          <t>Argument original</t>
        </is>
      </c>
      <c r="C7" s="255" t="n"/>
      <c r="D7" s="313" t="n"/>
      <c r="E7" s="313" t="n"/>
      <c r="F7" s="313" t="n"/>
      <c r="G7" s="313" t="n"/>
      <c r="H7" s="313" t="n"/>
      <c r="I7" s="313" t="n"/>
      <c r="J7" s="313" t="n"/>
      <c r="K7" s="313" t="n"/>
      <c r="L7" s="255" t="n"/>
    </row>
    <row r="8" ht="16.5" customHeight="1" s="248">
      <c r="A8" s="303" t="inlineStr">
        <is>
          <t>01.01.03</t>
        </is>
      </c>
      <c r="B8" s="312" t="inlineStr">
        <is>
          <t>Guió</t>
        </is>
      </c>
      <c r="C8" s="255" t="n"/>
      <c r="D8" s="313" t="n"/>
      <c r="E8" s="313" t="n"/>
      <c r="F8" s="313" t="n"/>
      <c r="G8" s="313" t="n"/>
      <c r="H8" s="313" t="n"/>
      <c r="I8" s="313" t="n"/>
      <c r="J8" s="313" t="n"/>
      <c r="K8" s="313" t="n"/>
      <c r="L8" s="255" t="n"/>
    </row>
    <row r="9" ht="16.5" customHeight="1" s="248">
      <c r="A9" s="303" t="inlineStr">
        <is>
          <t>01.01.04</t>
        </is>
      </c>
      <c r="B9" s="312" t="inlineStr">
        <is>
          <t>Diàlegs addicionals</t>
        </is>
      </c>
      <c r="C9" s="255" t="n"/>
      <c r="D9" s="313" t="n"/>
      <c r="E9" s="313" t="n"/>
      <c r="F9" s="313" t="n"/>
      <c r="G9" s="313" t="n"/>
      <c r="H9" s="313" t="n"/>
      <c r="I9" s="313" t="n"/>
      <c r="J9" s="313" t="n"/>
      <c r="K9" s="313" t="n"/>
      <c r="L9" s="255" t="n"/>
    </row>
    <row r="10" ht="16.5" customFormat="1" customHeight="1" s="314">
      <c r="A10" s="303" t="inlineStr">
        <is>
          <t>01.01.05</t>
        </is>
      </c>
      <c r="B10" s="312" t="inlineStr">
        <is>
          <t>Traduccions</t>
        </is>
      </c>
      <c r="C10" s="255" t="n"/>
      <c r="D10" s="313" t="n"/>
      <c r="E10" s="313" t="n"/>
      <c r="F10" s="313" t="n"/>
      <c r="G10" s="313" t="n"/>
      <c r="H10" s="313" t="n"/>
      <c r="I10" s="313" t="n"/>
      <c r="J10" s="313" t="n"/>
      <c r="K10" s="313" t="n"/>
      <c r="L10" s="315" t="n"/>
    </row>
    <row r="11" ht="16.5" customHeight="1" s="248">
      <c r="A11" s="262" t="n"/>
      <c r="B11" s="255" t="n"/>
      <c r="C11" s="262" t="n"/>
      <c r="D11" s="316" t="n"/>
      <c r="E11" s="316" t="n"/>
      <c r="F11" s="316" t="n"/>
      <c r="G11" s="316" t="n"/>
      <c r="H11" s="316" t="n"/>
      <c r="I11" s="316" t="n"/>
      <c r="J11" s="316" t="n"/>
      <c r="K11" s="316" t="n"/>
      <c r="L11" s="255" t="n"/>
    </row>
    <row r="12" ht="16.5" customHeight="1" s="248">
      <c r="A12" s="303" t="inlineStr">
        <is>
          <t xml:space="preserve"> </t>
        </is>
      </c>
      <c r="B12" s="310" t="inlineStr">
        <is>
          <t>01.02. Música</t>
        </is>
      </c>
      <c r="C12" s="255" t="n"/>
      <c r="D12" s="311">
        <f>SUM(D13:D22)</f>
        <v/>
      </c>
      <c r="E12" s="311">
        <f>SUM(E13:E22)</f>
        <v/>
      </c>
      <c r="F12" s="311">
        <f>SUM(F13:F22)</f>
        <v/>
      </c>
      <c r="G12" s="311">
        <f>SUM(G13:G22)</f>
        <v/>
      </c>
      <c r="H12" s="311">
        <f>SUM(H13:H22)</f>
        <v/>
      </c>
      <c r="I12" s="311">
        <f>SUM(I13:I22)</f>
        <v/>
      </c>
      <c r="J12" s="311">
        <f>SUM(J13:J22)</f>
        <v/>
      </c>
      <c r="K12" s="311">
        <f>SUM(K13:K22)</f>
        <v/>
      </c>
      <c r="L12" s="255" t="n"/>
    </row>
    <row r="13" ht="16.5" customHeight="1" s="248">
      <c r="A13" s="303" t="inlineStr">
        <is>
          <t>01.02.01</t>
        </is>
      </c>
      <c r="B13" s="312" t="inlineStr">
        <is>
          <t>Drets d'autor: músiques</t>
        </is>
      </c>
      <c r="C13" s="255" t="n"/>
      <c r="D13" s="313" t="n"/>
      <c r="E13" s="313" t="n"/>
      <c r="F13" s="313" t="n"/>
      <c r="G13" s="313" t="n"/>
      <c r="H13" s="313" t="n"/>
      <c r="I13" s="313" t="n"/>
      <c r="J13" s="313" t="n"/>
      <c r="K13" s="313" t="n"/>
      <c r="L13" s="255" t="n"/>
    </row>
    <row r="14" ht="16.5" customHeight="1" s="248">
      <c r="A14" s="303" t="inlineStr">
        <is>
          <t>01.02.02</t>
        </is>
      </c>
      <c r="B14" s="312" t="inlineStr">
        <is>
          <t>Drets d'autor: cançons</t>
        </is>
      </c>
      <c r="C14" s="255" t="n"/>
      <c r="D14" s="313" t="n"/>
      <c r="E14" s="313" t="n"/>
      <c r="F14" s="313" t="n"/>
      <c r="G14" s="313" t="n"/>
      <c r="H14" s="313" t="n"/>
      <c r="I14" s="313" t="n"/>
      <c r="J14" s="313" t="n"/>
      <c r="K14" s="313" t="n"/>
      <c r="L14" s="255" t="n"/>
    </row>
    <row r="15" ht="16.5" customHeight="1" s="248">
      <c r="A15" s="303" t="inlineStr">
        <is>
          <t>01.02.03</t>
        </is>
      </c>
      <c r="B15" s="312" t="inlineStr">
        <is>
          <t>Compositor de música de fons</t>
        </is>
      </c>
      <c r="C15" s="255" t="n"/>
      <c r="D15" s="317" t="n"/>
      <c r="E15" s="313" t="n"/>
      <c r="F15" s="313" t="n"/>
      <c r="G15" s="313" t="n"/>
      <c r="H15" s="313" t="n"/>
      <c r="I15" s="313" t="n"/>
      <c r="J15" s="313" t="n"/>
      <c r="K15" s="313" t="n"/>
      <c r="L15" s="255" t="n"/>
    </row>
    <row r="16" ht="16.5" customHeight="1" s="248">
      <c r="A16" s="303" t="inlineStr">
        <is>
          <t>01.02.04</t>
        </is>
      </c>
      <c r="B16" s="312" t="inlineStr">
        <is>
          <t>Arreglista</t>
        </is>
      </c>
      <c r="C16" s="255" t="n"/>
      <c r="D16" s="317" t="n"/>
      <c r="E16" s="313" t="n"/>
      <c r="F16" s="313" t="n"/>
      <c r="G16" s="313" t="n"/>
      <c r="H16" s="313" t="n"/>
      <c r="I16" s="313" t="n"/>
      <c r="J16" s="313" t="n"/>
      <c r="K16" s="313" t="n"/>
      <c r="L16" s="255" t="n"/>
    </row>
    <row r="17" ht="16.5" customHeight="1" s="248">
      <c r="A17" s="303" t="inlineStr">
        <is>
          <t>01.02.05</t>
        </is>
      </c>
      <c r="B17" s="312" t="inlineStr">
        <is>
          <t>Director d'orquestra</t>
        </is>
      </c>
      <c r="C17" s="255" t="n"/>
      <c r="D17" s="313" t="n"/>
      <c r="E17" s="313" t="n"/>
      <c r="F17" s="313" t="n"/>
      <c r="G17" s="313" t="n"/>
      <c r="H17" s="313" t="n"/>
      <c r="I17" s="313" t="n"/>
      <c r="J17" s="313" t="n"/>
      <c r="K17" s="313" t="n"/>
      <c r="L17" s="255" t="n"/>
    </row>
    <row r="18" ht="16.5" customHeight="1" s="248">
      <c r="A18" s="303" t="inlineStr">
        <is>
          <t>01.02.06</t>
        </is>
      </c>
      <c r="B18" s="312" t="inlineStr">
        <is>
          <t>Professors: enregistrament de cançons</t>
        </is>
      </c>
      <c r="C18" s="312" t="n"/>
      <c r="D18" s="313" t="n"/>
      <c r="E18" s="313" t="n"/>
      <c r="F18" s="313" t="n"/>
      <c r="G18" s="313" t="n"/>
      <c r="H18" s="313" t="n"/>
      <c r="I18" s="313" t="n"/>
      <c r="J18" s="313" t="n"/>
      <c r="K18" s="313" t="n"/>
      <c r="L18" s="255" t="n"/>
    </row>
    <row r="19" ht="16.5" customHeight="1" s="248">
      <c r="A19" s="303" t="inlineStr">
        <is>
          <t>01.02.07</t>
        </is>
      </c>
      <c r="B19" s="312" t="inlineStr">
        <is>
          <t>Ídem: música de fons</t>
        </is>
      </c>
      <c r="C19" s="312" t="n"/>
      <c r="D19" s="313" t="n"/>
      <c r="E19" s="313" t="n"/>
      <c r="F19" s="313" t="n"/>
      <c r="G19" s="313" t="n"/>
      <c r="H19" s="313" t="n"/>
      <c r="I19" s="313" t="n"/>
      <c r="J19" s="313" t="n"/>
      <c r="K19" s="313" t="n"/>
      <c r="L19" s="255" t="n"/>
    </row>
    <row r="20" ht="16.5" customHeight="1" s="248">
      <c r="A20" s="303" t="inlineStr">
        <is>
          <t>01.02.08</t>
        </is>
      </c>
      <c r="B20" s="312" t="inlineStr">
        <is>
          <t>Cantants</t>
        </is>
      </c>
      <c r="C20" s="255" t="n"/>
      <c r="D20" s="313" t="n"/>
      <c r="E20" s="313" t="n"/>
      <c r="F20" s="313" t="n"/>
      <c r="G20" s="313" t="n"/>
      <c r="H20" s="313" t="n"/>
      <c r="I20" s="313" t="n"/>
      <c r="J20" s="313" t="n"/>
      <c r="K20" s="313" t="n"/>
      <c r="L20" s="255" t="n"/>
    </row>
    <row r="21" ht="16.5" customHeight="1" s="248">
      <c r="A21" s="303" t="inlineStr">
        <is>
          <t>01.02.09</t>
        </is>
      </c>
      <c r="B21" s="312" t="inlineStr">
        <is>
          <t>Cors</t>
        </is>
      </c>
      <c r="C21" s="318" t="n"/>
      <c r="D21" s="313" t="n"/>
      <c r="E21" s="313" t="n"/>
      <c r="F21" s="313" t="n"/>
      <c r="G21" s="313" t="n"/>
      <c r="H21" s="313" t="n"/>
      <c r="I21" s="313" t="n"/>
      <c r="J21" s="313" t="n"/>
      <c r="K21" s="313" t="n"/>
      <c r="L21" s="255" t="n"/>
    </row>
    <row r="22" ht="16.5" customHeight="1" s="248">
      <c r="A22" s="303" t="inlineStr">
        <is>
          <t>01.02.10</t>
        </is>
      </c>
      <c r="B22" s="312" t="inlineStr">
        <is>
          <t>Copisteria musical</t>
        </is>
      </c>
      <c r="C22" s="255" t="n"/>
      <c r="D22" s="313" t="n"/>
      <c r="E22" s="313" t="n"/>
      <c r="F22" s="313" t="n"/>
      <c r="G22" s="313" t="n"/>
      <c r="H22" s="313" t="n"/>
      <c r="I22" s="313" t="n"/>
      <c r="J22" s="313" t="n"/>
      <c r="K22" s="313" t="n"/>
      <c r="L22" s="255" t="n"/>
    </row>
    <row r="23" ht="16.5" customHeight="1" s="248">
      <c r="A23" s="262" t="n"/>
      <c r="B23" s="262" t="n"/>
      <c r="C23" s="318" t="n"/>
      <c r="D23" s="319">
        <f>D5+D12</f>
        <v/>
      </c>
      <c r="E23" s="319">
        <f>E5+E12</f>
        <v/>
      </c>
      <c r="F23" s="319">
        <f>F5+F12</f>
        <v/>
      </c>
      <c r="G23" s="319">
        <f>G5+G12</f>
        <v/>
      </c>
      <c r="H23" s="319">
        <f>H5+H12</f>
        <v/>
      </c>
      <c r="I23" s="319">
        <f>I5+I12</f>
        <v/>
      </c>
      <c r="J23" s="319">
        <f>J5+J12</f>
        <v/>
      </c>
      <c r="K23" s="319">
        <f>K5+K12</f>
        <v/>
      </c>
      <c r="L23" s="255" t="n"/>
    </row>
    <row r="24" ht="16.5" customHeight="1" s="248">
      <c r="A24" s="262" t="n"/>
      <c r="B24" s="262" t="n"/>
      <c r="C24" s="320" t="inlineStr">
        <is>
          <t>TOTAL CAPÍTOL 01</t>
        </is>
      </c>
      <c r="D24" s="288" t="n"/>
      <c r="E24" s="288" t="n"/>
      <c r="F24" s="288" t="n"/>
      <c r="G24" s="288" t="n"/>
      <c r="H24" s="288" t="n"/>
      <c r="I24" s="288" t="n"/>
      <c r="J24" s="288" t="n"/>
      <c r="K24" s="288" t="n"/>
      <c r="L24" s="255" t="n"/>
    </row>
    <row r="25" ht="16.5" customHeight="1" s="248">
      <c r="A25" s="262" t="n"/>
      <c r="B25" s="262" t="n"/>
      <c r="C25" s="255" t="n"/>
      <c r="D25" s="304" t="n"/>
      <c r="E25" s="304" t="n"/>
      <c r="F25" s="304" t="n"/>
      <c r="G25" s="304" t="n"/>
      <c r="H25" s="304" t="n"/>
      <c r="I25" s="304" t="n"/>
      <c r="J25" s="304" t="n"/>
      <c r="K25" s="255" t="n"/>
      <c r="L25" s="255" t="n"/>
    </row>
    <row r="26" ht="16.5" customHeight="1" s="248">
      <c r="A26" s="262" t="n"/>
      <c r="B26" s="262" t="n"/>
      <c r="C26" s="255" t="n"/>
      <c r="K26" s="255" t="n"/>
      <c r="L26" s="255" t="n"/>
    </row>
    <row r="27" ht="16.5" customHeight="1" s="248">
      <c r="A27" s="262" t="n"/>
      <c r="B27" s="262" t="n"/>
      <c r="C27" s="255" t="n"/>
      <c r="K27" s="255" t="n"/>
      <c r="L27" s="255" t="n"/>
    </row>
    <row r="28" ht="16.5" customHeight="1" s="248">
      <c r="A28" s="321" t="inlineStr">
        <is>
          <t>En cap. 01, 02 i 03:</t>
        </is>
      </c>
      <c r="B28" s="322" t="n"/>
      <c r="C28" s="322" t="n"/>
      <c r="D28" s="323" t="n"/>
      <c r="E28" s="324" t="n"/>
      <c r="K28" s="255" t="n"/>
      <c r="L28" s="255" t="n"/>
    </row>
    <row r="29" ht="16.5" customHeight="1" s="248">
      <c r="A29" s="325" t="inlineStr">
        <is>
          <t>(+)</t>
        </is>
      </c>
      <c r="B29" s="255" t="inlineStr">
        <is>
          <t>Incloent-hi "hores extra" (si escau) i retencions per IRPF i Seguretat Social.</t>
        </is>
      </c>
      <c r="C29" s="255" t="n"/>
      <c r="E29" s="326" t="n"/>
      <c r="K29" s="255" t="n"/>
      <c r="L29" s="255" t="n"/>
    </row>
    <row r="30" ht="16.5" customHeight="1" s="248">
      <c r="A30" s="325" t="inlineStr">
        <is>
          <t>(**)</t>
        </is>
      </c>
      <c r="B30" s="255" t="inlineStr">
        <is>
          <t>Empleneu-les encara que s'incloguin en la casella anterior.</t>
        </is>
      </c>
      <c r="C30" s="255" t="n"/>
      <c r="E30" s="326" t="n"/>
      <c r="K30" s="255" t="n"/>
      <c r="L30" s="255" t="n"/>
    </row>
    <row r="31" ht="16.5" customHeight="1" s="248">
      <c r="A31" s="325" t="inlineStr">
        <is>
          <t>(***)</t>
        </is>
      </c>
      <c r="B31" s="255" t="inlineStr">
        <is>
          <t>En projectes de coproduccions.</t>
        </is>
      </c>
      <c r="C31" s="255" t="n"/>
      <c r="E31" s="326" t="n"/>
      <c r="K31" s="255" t="n"/>
      <c r="L31" s="255" t="n"/>
    </row>
    <row r="32" ht="16.5" customHeight="1" s="248">
      <c r="A32" s="327" t="n"/>
      <c r="B32" s="328" t="n"/>
      <c r="C32" s="329" t="n"/>
      <c r="D32" s="330" t="n"/>
      <c r="E32" s="331" t="n"/>
      <c r="K32" s="255" t="n"/>
      <c r="L32" s="255" t="n"/>
    </row>
    <row r="33" ht="12.75" customHeight="1" s="248">
      <c r="A33" s="262" t="n"/>
      <c r="B33" s="262" t="n"/>
      <c r="C33" s="312" t="n"/>
      <c r="K33" s="255" t="n"/>
      <c r="L33" s="255" t="n"/>
    </row>
    <row r="34" ht="12.75" customHeight="1" s="248">
      <c r="A34" s="262" t="n"/>
      <c r="B34" s="262" t="n"/>
      <c r="C34" s="255" t="n"/>
      <c r="K34" s="255" t="n"/>
      <c r="L34" s="255" t="n"/>
    </row>
    <row r="35" ht="22.5" customHeight="1" s="248">
      <c r="A35" s="262" t="n"/>
      <c r="B35" s="262" t="n"/>
      <c r="C35" s="332" t="n"/>
      <c r="K35" s="255" t="n"/>
      <c r="L35" s="255" t="n"/>
    </row>
    <row r="36" ht="12.75" customHeight="1" s="248">
      <c r="A36" s="262" t="n"/>
      <c r="B36" s="262" t="n"/>
      <c r="C36" s="255" t="n"/>
      <c r="K36" s="255" t="n"/>
      <c r="L36" s="255" t="n"/>
    </row>
    <row r="37" ht="12.75" customHeight="1" s="248">
      <c r="A37" s="262" t="n"/>
      <c r="B37" s="262" t="n"/>
      <c r="C37" s="255" t="n"/>
      <c r="K37" s="255" t="n"/>
      <c r="L37" s="255" t="n"/>
    </row>
    <row r="38" ht="12.75" customHeight="1" s="248">
      <c r="A38" s="262" t="n"/>
      <c r="B38" s="262" t="n"/>
      <c r="C38" s="255" t="n"/>
      <c r="K38" s="255" t="n"/>
      <c r="L38" s="255" t="n"/>
    </row>
    <row r="39" ht="12.75" customHeight="1" s="248">
      <c r="A39" s="262" t="n"/>
      <c r="B39" s="262" t="n"/>
    </row>
    <row r="40" ht="12.75" customHeight="1" s="248">
      <c r="A40" s="262" t="n"/>
      <c r="B40" s="262" t="n"/>
    </row>
    <row r="41" ht="12.75" customHeight="1" s="248">
      <c r="A41" s="262" t="n"/>
      <c r="B41" s="262" t="n"/>
    </row>
    <row r="42" ht="12.75" customHeight="1" s="248">
      <c r="A42" s="262" t="n"/>
      <c r="B42" s="262" t="n"/>
    </row>
    <row r="43" ht="12.75" customHeight="1" s="248">
      <c r="A43" s="262" t="n"/>
      <c r="B43" s="262" t="n"/>
    </row>
  </sheetData>
  <mergeCells count="16">
    <mergeCell ref="G23:G24"/>
    <mergeCell ref="K3:K4"/>
    <mergeCell ref="K23:K24"/>
    <mergeCell ref="B3:C3"/>
    <mergeCell ref="G3:G4"/>
    <mergeCell ref="H3:H4"/>
    <mergeCell ref="I3:I4"/>
    <mergeCell ref="D3:D4"/>
    <mergeCell ref="J3:J4"/>
    <mergeCell ref="D23:D24"/>
    <mergeCell ref="E23:E24"/>
    <mergeCell ref="H23:H24"/>
    <mergeCell ref="F23:F24"/>
    <mergeCell ref="I23:I24"/>
    <mergeCell ref="J23:J24"/>
    <mergeCell ref="E3:F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O83"/>
  <sheetViews>
    <sheetView showFormulas="0" showGridLines="0" showRowColHeaders="1" showZeros="1" rightToLeft="0" tabSelected="0" showOutlineSymbols="1" defaultGridColor="1" view="normal" topLeftCell="A55" colorId="64" zoomScale="95" zoomScaleNormal="95" zoomScalePageLayoutView="100" workbookViewId="0">
      <selection pane="topLeft" activeCell="D79" activeCellId="0" sqref="D79"/>
    </sheetView>
  </sheetViews>
  <sheetFormatPr baseColWidth="8" defaultColWidth="11.28125" defaultRowHeight="16.5" zeroHeight="0" outlineLevelRow="0"/>
  <cols>
    <col width="10.99" customWidth="1" style="301" min="1" max="1"/>
    <col width="27.56" customWidth="1" style="302" min="2" max="2"/>
    <col width="29.85" customWidth="1" style="279" min="3" max="3"/>
    <col width="18.56" customWidth="1" style="280" min="4" max="7"/>
    <col width="12.28" customWidth="1" style="279" min="8" max="10"/>
    <col width="12.85" customWidth="1" style="279" min="11" max="11"/>
    <col width="11.28" customWidth="1" style="279" min="12" max="257"/>
  </cols>
  <sheetData>
    <row r="1" ht="16.5" customHeight="1" s="248">
      <c r="A1" s="303" t="n"/>
      <c r="B1" s="320" t="n"/>
      <c r="C1" s="255" t="n"/>
      <c r="D1" s="304" t="n"/>
      <c r="E1" s="304" t="n"/>
      <c r="F1" s="304" t="n"/>
      <c r="G1" s="304" t="n"/>
      <c r="H1" s="255" t="n"/>
      <c r="I1" s="255" t="n"/>
      <c r="J1" s="255" t="n"/>
      <c r="K1" s="255" t="n"/>
      <c r="L1" s="255" t="n"/>
    </row>
    <row r="2" ht="17.25" customHeight="1" s="248">
      <c r="A2" s="303" t="n"/>
      <c r="B2" s="312" t="n"/>
      <c r="C2" s="255" t="n"/>
      <c r="D2" s="333" t="inlineStr">
        <is>
          <t>REMUNERACIONS BRUTES</t>
        </is>
      </c>
      <c r="E2" s="334" t="inlineStr">
        <is>
          <t>RETENCIONS</t>
        </is>
      </c>
      <c r="F2" s="335" t="n"/>
      <c r="G2" s="333" t="inlineStr">
        <is>
          <t>DIETES</t>
        </is>
      </c>
      <c r="H2" s="308" t="inlineStr">
        <is>
          <t>Coproductora 1</t>
        </is>
      </c>
      <c r="I2" s="308" t="inlineStr">
        <is>
          <t>Coproductora 2</t>
        </is>
      </c>
      <c r="J2" s="308" t="inlineStr">
        <is>
          <t>Coproductora 3</t>
        </is>
      </c>
      <c r="K2" s="308" t="inlineStr">
        <is>
          <t>Inversió de recursos a les Illes Balears</t>
        </is>
      </c>
      <c r="L2" s="255" t="n"/>
    </row>
    <row r="3" ht="22.5" customHeight="1" s="248">
      <c r="A3" s="303" t="n"/>
      <c r="B3" s="320" t="n"/>
      <c r="C3" s="255" t="n"/>
      <c r="D3" s="336" t="n"/>
      <c r="E3" s="334" t="inlineStr">
        <is>
          <t>IRPF</t>
        </is>
      </c>
      <c r="F3" s="334" t="inlineStr">
        <is>
          <t>SEG. SOCIAL</t>
        </is>
      </c>
      <c r="G3" s="336" t="n"/>
      <c r="H3" s="288" t="n"/>
      <c r="I3" s="288" t="n"/>
      <c r="J3" s="288" t="n"/>
      <c r="K3" s="288" t="n"/>
      <c r="L3" s="255" t="n"/>
    </row>
    <row r="4" ht="16.5" customHeight="1" s="248">
      <c r="A4" s="309" t="inlineStr">
        <is>
          <t>Núm. compte</t>
        </is>
      </c>
      <c r="B4" s="320" t="n"/>
      <c r="C4" s="337" t="inlineStr">
        <is>
          <t>nom i cognoms</t>
        </is>
      </c>
      <c r="D4" s="338" t="n"/>
      <c r="E4" s="338" t="n"/>
      <c r="F4" s="338" t="n"/>
      <c r="G4" s="338" t="n"/>
      <c r="H4" s="339" t="n"/>
      <c r="I4" s="339" t="n"/>
      <c r="J4" s="339" t="n"/>
      <c r="K4" s="339" t="n"/>
      <c r="L4" s="255" t="n"/>
    </row>
    <row r="5" ht="16.5" customFormat="1" customHeight="1" s="314">
      <c r="A5" s="303" t="n"/>
      <c r="B5" s="310" t="inlineStr">
        <is>
          <t>02.01 Protagonistes</t>
        </is>
      </c>
      <c r="C5" s="337" t="n"/>
      <c r="D5" s="340">
        <f>SUM(D6:D11)</f>
        <v/>
      </c>
      <c r="E5" s="340">
        <f>SUM(E6:E11)</f>
        <v/>
      </c>
      <c r="F5" s="340">
        <f>SUM(F6:F11)</f>
        <v/>
      </c>
      <c r="G5" s="340">
        <f>SUM(G6:G11)</f>
        <v/>
      </c>
      <c r="H5" s="340">
        <f>SUM(H6:H11)</f>
        <v/>
      </c>
      <c r="I5" s="340">
        <f>SUM(I6:I11)</f>
        <v/>
      </c>
      <c r="J5" s="340">
        <f>SUM(J6:J11)</f>
        <v/>
      </c>
      <c r="K5" s="340">
        <f>SUM(K6:K11)</f>
        <v/>
      </c>
      <c r="L5" s="315" t="n"/>
    </row>
    <row r="6" ht="16.5" customHeight="1" s="248">
      <c r="A6" s="303" t="inlineStr">
        <is>
          <t>02.01.01</t>
        </is>
      </c>
      <c r="B6" s="341" t="n"/>
      <c r="C6" s="342" t="n"/>
      <c r="D6" s="343" t="n"/>
      <c r="E6" s="343" t="n"/>
      <c r="F6" s="343" t="n"/>
      <c r="G6" s="343" t="n"/>
      <c r="H6" s="344" t="n"/>
      <c r="I6" s="344" t="n"/>
      <c r="J6" s="344" t="n"/>
      <c r="K6" s="344" t="n"/>
      <c r="L6" s="255" t="n"/>
    </row>
    <row r="7" ht="16.5" customHeight="1" s="248">
      <c r="A7" s="303" t="inlineStr">
        <is>
          <t>02.01.02</t>
        </is>
      </c>
      <c r="B7" s="341" t="n"/>
      <c r="C7" s="342" t="n"/>
      <c r="D7" s="345" t="n"/>
      <c r="E7" s="345" t="n"/>
      <c r="F7" s="345" t="n"/>
      <c r="G7" s="345" t="n"/>
      <c r="H7" s="346" t="n"/>
      <c r="I7" s="346" t="n"/>
      <c r="J7" s="346" t="n"/>
      <c r="K7" s="346" t="n"/>
      <c r="L7" s="255" t="n"/>
    </row>
    <row r="8" ht="16.5" customHeight="1" s="248">
      <c r="A8" s="303" t="inlineStr">
        <is>
          <t>02.01.03</t>
        </is>
      </c>
      <c r="B8" s="341" t="n"/>
      <c r="C8" s="342" t="n"/>
      <c r="D8" s="345" t="n"/>
      <c r="E8" s="345" t="n"/>
      <c r="F8" s="345" t="n"/>
      <c r="G8" s="345" t="n"/>
      <c r="H8" s="346" t="n"/>
      <c r="I8" s="346" t="n"/>
      <c r="J8" s="346" t="n"/>
      <c r="K8" s="346" t="n"/>
      <c r="L8" s="255" t="n"/>
    </row>
    <row r="9" ht="16.5" customHeight="1" s="248">
      <c r="A9" s="303" t="inlineStr">
        <is>
          <t>02.01.04</t>
        </is>
      </c>
      <c r="B9" s="341" t="n"/>
      <c r="C9" s="342" t="n"/>
      <c r="D9" s="345" t="n"/>
      <c r="E9" s="345" t="n"/>
      <c r="F9" s="345" t="n"/>
      <c r="G9" s="345" t="n"/>
      <c r="H9" s="346" t="n"/>
      <c r="I9" s="346" t="n"/>
      <c r="J9" s="346" t="n"/>
      <c r="K9" s="346" t="n"/>
      <c r="L9" s="255" t="n"/>
    </row>
    <row r="10" ht="16.5" customHeight="1" s="248">
      <c r="A10" s="303" t="inlineStr">
        <is>
          <t>02.01.05</t>
        </is>
      </c>
      <c r="B10" s="341" t="n"/>
      <c r="C10" s="342" t="n"/>
      <c r="D10" s="345" t="n"/>
      <c r="E10" s="345" t="n"/>
      <c r="F10" s="345" t="n"/>
      <c r="G10" s="345" t="n"/>
      <c r="H10" s="346" t="n"/>
      <c r="I10" s="346" t="n"/>
      <c r="J10" s="346" t="n"/>
      <c r="K10" s="346" t="n"/>
      <c r="L10" s="255" t="n"/>
    </row>
    <row r="11" ht="16.5" customHeight="1" s="248">
      <c r="A11" s="303" t="inlineStr">
        <is>
          <t>02.01.06</t>
        </is>
      </c>
      <c r="B11" s="341" t="n"/>
      <c r="C11" s="342" t="n"/>
      <c r="D11" s="345" t="n"/>
      <c r="E11" s="345" t="n"/>
      <c r="F11" s="345" t="n"/>
      <c r="G11" s="345" t="n"/>
      <c r="H11" s="346" t="n"/>
      <c r="I11" s="346" t="n"/>
      <c r="J11" s="346" t="n"/>
      <c r="K11" s="346" t="n"/>
      <c r="L11" s="255" t="n"/>
    </row>
    <row r="12" ht="16.5" customHeight="1" s="248">
      <c r="A12" s="303" t="n"/>
      <c r="B12" s="303" t="n"/>
      <c r="C12" s="337" t="n"/>
      <c r="D12" s="347" t="n"/>
      <c r="E12" s="347" t="n"/>
      <c r="F12" s="347" t="n"/>
      <c r="G12" s="347" t="n"/>
      <c r="H12" s="348" t="n"/>
      <c r="I12" s="348" t="n"/>
      <c r="J12" s="348" t="n"/>
      <c r="K12" s="348" t="n"/>
      <c r="L12" s="255" t="n"/>
    </row>
    <row r="13" ht="16.5" customHeight="1" s="248">
      <c r="A13" s="303" t="n"/>
      <c r="B13" s="310" t="inlineStr">
        <is>
          <t>02.02 Principals</t>
        </is>
      </c>
      <c r="C13" s="337" t="n"/>
      <c r="D13" s="347">
        <f>SUM(D14:D21)</f>
        <v/>
      </c>
      <c r="E13" s="347">
        <f>SUM(E14:E21)</f>
        <v/>
      </c>
      <c r="F13" s="347">
        <f>SUM(F14:F21)</f>
        <v/>
      </c>
      <c r="G13" s="347">
        <f>SUM(G14:G21)</f>
        <v/>
      </c>
      <c r="H13" s="347">
        <f>SUM(H14:H21)</f>
        <v/>
      </c>
      <c r="I13" s="347">
        <f>SUM(I14:I21)</f>
        <v/>
      </c>
      <c r="J13" s="347">
        <f>SUM(J14:J21)</f>
        <v/>
      </c>
      <c r="K13" s="347">
        <f>SUM(K14:K21)</f>
        <v/>
      </c>
      <c r="L13" s="315" t="n"/>
    </row>
    <row r="14" ht="16.5" customFormat="1" customHeight="1" s="314">
      <c r="A14" s="303" t="inlineStr">
        <is>
          <t>02.02.01</t>
        </is>
      </c>
      <c r="B14" s="341" t="n"/>
      <c r="C14" s="342" t="n"/>
      <c r="D14" s="345" t="n"/>
      <c r="E14" s="345" t="n"/>
      <c r="F14" s="345" t="n"/>
      <c r="G14" s="345" t="n"/>
      <c r="H14" s="346" t="n"/>
      <c r="I14" s="346" t="n"/>
      <c r="J14" s="346" t="n"/>
      <c r="K14" s="346" t="n"/>
      <c r="L14" s="315" t="n"/>
    </row>
    <row r="15" ht="16.5" customHeight="1" s="248">
      <c r="A15" s="303" t="inlineStr">
        <is>
          <t>02.02.02</t>
        </is>
      </c>
      <c r="B15" s="341" t="n"/>
      <c r="C15" s="342" t="n"/>
      <c r="D15" s="345" t="n"/>
      <c r="E15" s="345" t="n"/>
      <c r="F15" s="345" t="n"/>
      <c r="G15" s="345" t="n"/>
      <c r="H15" s="346" t="n"/>
      <c r="I15" s="346" t="n"/>
      <c r="J15" s="346" t="n"/>
      <c r="K15" s="346" t="n"/>
      <c r="L15" s="255" t="n"/>
    </row>
    <row r="16" ht="16.5" customHeight="1" s="248">
      <c r="A16" s="303" t="inlineStr">
        <is>
          <t>02.02.03</t>
        </is>
      </c>
      <c r="B16" s="341" t="n"/>
      <c r="C16" s="342" t="n"/>
      <c r="D16" s="345" t="n"/>
      <c r="E16" s="345" t="n"/>
      <c r="F16" s="345" t="n"/>
      <c r="G16" s="345" t="n"/>
      <c r="H16" s="346" t="n"/>
      <c r="I16" s="346" t="n"/>
      <c r="J16" s="346" t="n"/>
      <c r="K16" s="346" t="n"/>
      <c r="L16" s="255" t="n"/>
    </row>
    <row r="17" ht="16.5" customHeight="1" s="248">
      <c r="A17" s="303" t="inlineStr">
        <is>
          <t>02.02.04</t>
        </is>
      </c>
      <c r="B17" s="341" t="n"/>
      <c r="C17" s="342" t="n"/>
      <c r="D17" s="345" t="n"/>
      <c r="E17" s="345" t="n"/>
      <c r="F17" s="345" t="n"/>
      <c r="G17" s="345" t="n"/>
      <c r="H17" s="346" t="n"/>
      <c r="I17" s="346" t="n"/>
      <c r="J17" s="346" t="n"/>
      <c r="K17" s="346" t="n"/>
      <c r="L17" s="255" t="n"/>
    </row>
    <row r="18" ht="16.5" customHeight="1" s="248">
      <c r="A18" s="303" t="inlineStr">
        <is>
          <t>02.02.05</t>
        </is>
      </c>
      <c r="B18" s="341" t="n"/>
      <c r="C18" s="342" t="n"/>
      <c r="D18" s="345" t="n"/>
      <c r="E18" s="345" t="n"/>
      <c r="F18" s="345" t="n"/>
      <c r="G18" s="345" t="n"/>
      <c r="H18" s="346" t="n"/>
      <c r="I18" s="346" t="n"/>
      <c r="J18" s="346" t="n"/>
      <c r="K18" s="346" t="n"/>
      <c r="L18" s="255" t="n"/>
    </row>
    <row r="19" ht="16.5" customHeight="1" s="248">
      <c r="A19" s="303" t="inlineStr">
        <is>
          <t>02.02.06</t>
        </is>
      </c>
      <c r="B19" s="341" t="n"/>
      <c r="C19" s="342" t="n"/>
      <c r="D19" s="345" t="n"/>
      <c r="E19" s="345" t="n"/>
      <c r="F19" s="345" t="n"/>
      <c r="G19" s="345" t="n"/>
      <c r="H19" s="346" t="n"/>
      <c r="I19" s="346" t="n"/>
      <c r="J19" s="346" t="n"/>
      <c r="K19" s="346" t="n"/>
      <c r="L19" s="255" t="n"/>
    </row>
    <row r="20" ht="16.5" customHeight="1" s="248">
      <c r="A20" s="303" t="inlineStr">
        <is>
          <t>02.02.07</t>
        </is>
      </c>
      <c r="B20" s="341" t="n"/>
      <c r="C20" s="342" t="n"/>
      <c r="D20" s="345" t="n"/>
      <c r="E20" s="345" t="n"/>
      <c r="F20" s="345" t="n"/>
      <c r="G20" s="345" t="n"/>
      <c r="H20" s="346" t="n"/>
      <c r="I20" s="346" t="n"/>
      <c r="J20" s="346" t="n"/>
      <c r="K20" s="346" t="n"/>
      <c r="L20" s="255" t="n"/>
    </row>
    <row r="21" ht="16.5" customHeight="1" s="248">
      <c r="A21" s="303" t="inlineStr">
        <is>
          <t>02.02.08</t>
        </is>
      </c>
      <c r="B21" s="341" t="n"/>
      <c r="C21" s="342" t="n"/>
      <c r="D21" s="345" t="n"/>
      <c r="E21" s="345" t="n"/>
      <c r="F21" s="345" t="n"/>
      <c r="G21" s="345" t="n"/>
      <c r="H21" s="346" t="n"/>
      <c r="I21" s="346" t="n"/>
      <c r="J21" s="346" t="n"/>
      <c r="K21" s="346" t="n"/>
      <c r="L21" s="255" t="n"/>
    </row>
    <row r="22" ht="16.5" customHeight="1" s="248">
      <c r="A22" s="312" t="n"/>
      <c r="B22" s="312" t="n"/>
      <c r="C22" s="337" t="n"/>
      <c r="D22" s="347" t="n"/>
      <c r="E22" s="347" t="n"/>
      <c r="F22" s="347" t="n"/>
      <c r="G22" s="347" t="n"/>
      <c r="H22" s="347" t="n"/>
      <c r="I22" s="347" t="n"/>
      <c r="J22" s="347" t="n"/>
      <c r="K22" s="347" t="n"/>
      <c r="L22" s="255" t="n"/>
    </row>
    <row r="23" ht="16.5" customHeight="1" s="248">
      <c r="A23" s="303" t="n"/>
      <c r="B23" s="310" t="inlineStr">
        <is>
          <t>02.03 Secundaris</t>
        </is>
      </c>
      <c r="C23" s="337" t="n"/>
      <c r="D23" s="347">
        <f>SUM(D24:D37)</f>
        <v/>
      </c>
      <c r="E23" s="347">
        <f>SUM(E24:E37)</f>
        <v/>
      </c>
      <c r="F23" s="347">
        <f>SUM(F24:F37)</f>
        <v/>
      </c>
      <c r="G23" s="347">
        <f>SUM(G24:G37)</f>
        <v/>
      </c>
      <c r="H23" s="347">
        <f>SUM(H24:H37)</f>
        <v/>
      </c>
      <c r="I23" s="347">
        <f>SUM(I24:I37)</f>
        <v/>
      </c>
      <c r="J23" s="347">
        <f>SUM(J24:J37)</f>
        <v/>
      </c>
      <c r="K23" s="347">
        <f>SUM(K24:K37)</f>
        <v/>
      </c>
      <c r="L23" s="315" t="n"/>
    </row>
    <row r="24" ht="16.5" customFormat="1" customHeight="1" s="314">
      <c r="A24" s="303" t="inlineStr">
        <is>
          <t>02.03.01</t>
        </is>
      </c>
      <c r="B24" s="341" t="n"/>
      <c r="C24" s="342" t="n"/>
      <c r="D24" s="345" t="n"/>
      <c r="E24" s="345" t="n"/>
      <c r="F24" s="345" t="n"/>
      <c r="G24" s="345" t="n"/>
      <c r="H24" s="345" t="n"/>
      <c r="I24" s="345" t="n"/>
      <c r="J24" s="345" t="n"/>
      <c r="K24" s="345" t="n"/>
      <c r="L24" s="315" t="n"/>
    </row>
    <row r="25" ht="16.5" customHeight="1" s="248">
      <c r="A25" s="303" t="inlineStr">
        <is>
          <t>02.03.02</t>
        </is>
      </c>
      <c r="B25" s="341" t="n"/>
      <c r="C25" s="342" t="n"/>
      <c r="D25" s="345" t="n"/>
      <c r="E25" s="345" t="n"/>
      <c r="F25" s="345" t="n"/>
      <c r="G25" s="345" t="n"/>
      <c r="H25" s="345" t="n"/>
      <c r="I25" s="345" t="n"/>
      <c r="J25" s="345" t="n"/>
      <c r="K25" s="345" t="n"/>
      <c r="L25" s="255" t="n"/>
    </row>
    <row r="26" ht="16.5" customHeight="1" s="248">
      <c r="A26" s="303" t="inlineStr">
        <is>
          <t>02.03.03</t>
        </is>
      </c>
      <c r="B26" s="341" t="n"/>
      <c r="C26" s="342" t="n"/>
      <c r="D26" s="345" t="n"/>
      <c r="E26" s="345" t="n"/>
      <c r="F26" s="345" t="n"/>
      <c r="G26" s="345" t="n"/>
      <c r="H26" s="345" t="n"/>
      <c r="I26" s="345" t="n"/>
      <c r="J26" s="345" t="n"/>
      <c r="K26" s="345" t="n"/>
      <c r="L26" s="255" t="n"/>
    </row>
    <row r="27" ht="16.5" customHeight="1" s="248">
      <c r="A27" s="303" t="inlineStr">
        <is>
          <t>02.03.04</t>
        </is>
      </c>
      <c r="B27" s="341" t="n"/>
      <c r="C27" s="342" t="n"/>
      <c r="D27" s="349" t="n"/>
      <c r="E27" s="345" t="n"/>
      <c r="F27" s="345" t="n"/>
      <c r="G27" s="345" t="n"/>
      <c r="H27" s="345" t="n"/>
      <c r="I27" s="345" t="n"/>
      <c r="J27" s="345" t="n"/>
      <c r="K27" s="345" t="n"/>
      <c r="L27" s="255" t="n"/>
    </row>
    <row r="28" ht="16.5" customHeight="1" s="248">
      <c r="A28" s="303" t="inlineStr">
        <is>
          <t>02.03.05</t>
        </is>
      </c>
      <c r="B28" s="341" t="n"/>
      <c r="C28" s="342" t="n"/>
      <c r="D28" s="345" t="n"/>
      <c r="E28" s="345" t="n"/>
      <c r="F28" s="345" t="n"/>
      <c r="G28" s="345" t="n"/>
      <c r="H28" s="345" t="n"/>
      <c r="I28" s="345" t="n"/>
      <c r="J28" s="345" t="n"/>
      <c r="K28" s="345" t="n"/>
      <c r="L28" s="255" t="n"/>
    </row>
    <row r="29" ht="16.5" customHeight="1" s="248">
      <c r="A29" s="303" t="inlineStr">
        <is>
          <t>02.03.06</t>
        </is>
      </c>
      <c r="B29" s="341" t="n"/>
      <c r="C29" s="342" t="n"/>
      <c r="D29" s="345" t="n"/>
      <c r="E29" s="345" t="n"/>
      <c r="F29" s="345" t="n"/>
      <c r="G29" s="345" t="n"/>
      <c r="H29" s="345" t="n"/>
      <c r="I29" s="345" t="n"/>
      <c r="J29" s="345" t="n"/>
      <c r="K29" s="345" t="n"/>
      <c r="L29" s="255" t="n"/>
    </row>
    <row r="30" ht="16.5" customHeight="1" s="248">
      <c r="A30" s="303" t="inlineStr">
        <is>
          <t>02.03.07</t>
        </is>
      </c>
      <c r="B30" s="341" t="n"/>
      <c r="C30" s="342" t="n"/>
      <c r="D30" s="345" t="n"/>
      <c r="E30" s="345" t="n"/>
      <c r="F30" s="345" t="n"/>
      <c r="G30" s="345" t="n"/>
      <c r="H30" s="345" t="n"/>
      <c r="I30" s="345" t="n"/>
      <c r="J30" s="345" t="n"/>
      <c r="K30" s="345" t="n"/>
      <c r="L30" s="255" t="n"/>
    </row>
    <row r="31" ht="16.5" customHeight="1" s="248">
      <c r="A31" s="303" t="inlineStr">
        <is>
          <t>02.03.08</t>
        </is>
      </c>
      <c r="B31" s="341" t="n"/>
      <c r="C31" s="342" t="n"/>
      <c r="D31" s="345" t="n"/>
      <c r="E31" s="345" t="n"/>
      <c r="F31" s="345" t="n"/>
      <c r="G31" s="345" t="n"/>
      <c r="H31" s="345" t="n"/>
      <c r="I31" s="345" t="n"/>
      <c r="J31" s="345" t="n"/>
      <c r="K31" s="345" t="n"/>
      <c r="L31" s="255" t="n"/>
    </row>
    <row r="32" ht="16.5" customHeight="1" s="248">
      <c r="A32" s="303" t="inlineStr">
        <is>
          <t>02.03.09</t>
        </is>
      </c>
      <c r="B32" s="341" t="n"/>
      <c r="C32" s="342" t="n"/>
      <c r="D32" s="345" t="n"/>
      <c r="E32" s="345" t="n"/>
      <c r="F32" s="345" t="n"/>
      <c r="G32" s="345" t="n"/>
      <c r="H32" s="345" t="n"/>
      <c r="I32" s="345" t="n"/>
      <c r="J32" s="345" t="n"/>
      <c r="K32" s="345" t="n"/>
      <c r="L32" s="255" t="n"/>
    </row>
    <row r="33" ht="16.5" customHeight="1" s="248">
      <c r="A33" s="303" t="inlineStr">
        <is>
          <t>02.03.10</t>
        </is>
      </c>
      <c r="B33" s="341" t="n"/>
      <c r="C33" s="342" t="n"/>
      <c r="D33" s="345" t="n"/>
      <c r="E33" s="345" t="n"/>
      <c r="F33" s="345" t="n"/>
      <c r="G33" s="345" t="n"/>
      <c r="H33" s="345" t="n"/>
      <c r="I33" s="345" t="n"/>
      <c r="J33" s="345" t="n"/>
      <c r="K33" s="345" t="n"/>
      <c r="L33" s="255" t="n"/>
    </row>
    <row r="34" ht="16.5" customHeight="1" s="248">
      <c r="A34" s="303" t="inlineStr">
        <is>
          <t>02.03.11</t>
        </is>
      </c>
      <c r="B34" s="341" t="n"/>
      <c r="C34" s="342" t="n"/>
      <c r="D34" s="345" t="n"/>
      <c r="E34" s="345" t="n"/>
      <c r="F34" s="345" t="n"/>
      <c r="G34" s="345" t="n"/>
      <c r="H34" s="345" t="n"/>
      <c r="I34" s="345" t="n"/>
      <c r="J34" s="345" t="n"/>
      <c r="K34" s="345" t="n"/>
      <c r="L34" s="255" t="n"/>
    </row>
    <row r="35" ht="16.5" customHeight="1" s="248">
      <c r="A35" s="303" t="inlineStr">
        <is>
          <t>02.03.12</t>
        </is>
      </c>
      <c r="B35" s="341" t="n"/>
      <c r="C35" s="342" t="n"/>
      <c r="D35" s="345" t="n"/>
      <c r="E35" s="345" t="n"/>
      <c r="F35" s="345" t="n"/>
      <c r="G35" s="345" t="n"/>
      <c r="H35" s="345" t="n"/>
      <c r="I35" s="345" t="n"/>
      <c r="J35" s="345" t="n"/>
      <c r="K35" s="345" t="n"/>
      <c r="L35" s="255" t="n"/>
    </row>
    <row r="36" ht="16.5" customHeight="1" s="248">
      <c r="A36" s="303" t="inlineStr">
        <is>
          <t>02.03.13</t>
        </is>
      </c>
      <c r="B36" s="341" t="n"/>
      <c r="C36" s="342" t="n"/>
      <c r="D36" s="345" t="n"/>
      <c r="E36" s="345" t="n"/>
      <c r="F36" s="345" t="n"/>
      <c r="G36" s="345" t="n"/>
      <c r="H36" s="345" t="n"/>
      <c r="I36" s="345" t="n"/>
      <c r="J36" s="345" t="n"/>
      <c r="K36" s="345" t="n"/>
      <c r="L36" s="255" t="n"/>
    </row>
    <row r="37" ht="16.5" customHeight="1" s="248">
      <c r="A37" s="303" t="inlineStr">
        <is>
          <t>02.03.14</t>
        </is>
      </c>
      <c r="B37" s="341" t="n"/>
      <c r="C37" s="342" t="n"/>
      <c r="D37" s="345" t="n"/>
      <c r="E37" s="345" t="n"/>
      <c r="F37" s="345" t="n"/>
      <c r="G37" s="345" t="n"/>
      <c r="H37" s="345" t="n"/>
      <c r="I37" s="345" t="n"/>
      <c r="J37" s="345" t="n"/>
      <c r="K37" s="345" t="n"/>
      <c r="L37" s="255" t="n"/>
    </row>
    <row r="38" ht="7.5" customHeight="1" s="248">
      <c r="A38" s="261" t="n"/>
      <c r="B38" s="260" t="n"/>
      <c r="C38" s="255" t="n"/>
      <c r="D38" s="350" t="n"/>
      <c r="E38" s="350" t="n"/>
      <c r="F38" s="350" t="n"/>
      <c r="G38" s="350" t="n"/>
      <c r="H38" s="350" t="n"/>
      <c r="I38" s="350" t="n"/>
      <c r="J38" s="350" t="n"/>
      <c r="K38" s="350" t="n"/>
    </row>
    <row r="39" ht="16.5" customHeight="1" s="248">
      <c r="A39" s="261" t="n"/>
      <c r="B39" s="320" t="n"/>
      <c r="C39" s="351" t="n"/>
      <c r="D39" s="350" t="n"/>
      <c r="E39" s="350" t="n"/>
      <c r="F39" s="350" t="n"/>
      <c r="G39" s="350" t="n"/>
      <c r="H39" s="350" t="n"/>
      <c r="I39" s="350" t="n"/>
      <c r="J39" s="350" t="n"/>
      <c r="K39" s="350" t="n"/>
      <c r="L39" s="315" t="n"/>
    </row>
    <row r="40" ht="16.5" customHeight="1" s="248">
      <c r="A40" s="262" t="n"/>
      <c r="B40" s="262" t="n"/>
      <c r="C40" s="262" t="n"/>
      <c r="D40" s="350" t="n"/>
      <c r="E40" s="350" t="n"/>
      <c r="F40" s="350" t="n"/>
      <c r="G40" s="350" t="n"/>
      <c r="H40" s="350" t="n"/>
      <c r="I40" s="350" t="n"/>
      <c r="J40" s="350" t="n"/>
      <c r="K40" s="350" t="n"/>
      <c r="L40" s="262" t="n"/>
    </row>
    <row r="41" ht="14.65" customHeight="1" s="248">
      <c r="A41" s="262" t="n"/>
      <c r="B41" s="262" t="n"/>
      <c r="C41" s="262" t="n"/>
      <c r="D41" s="352" t="inlineStr">
        <is>
          <t>REMUNERACIONS BRUTES</t>
        </is>
      </c>
      <c r="E41" s="353" t="inlineStr">
        <is>
          <t>RETENCIONS</t>
        </is>
      </c>
      <c r="F41" s="307" t="n"/>
      <c r="G41" s="352" t="inlineStr">
        <is>
          <t>DIETES</t>
        </is>
      </c>
      <c r="H41" s="352" t="inlineStr">
        <is>
          <t>Coproductora 1</t>
        </is>
      </c>
      <c r="I41" s="352" t="inlineStr">
        <is>
          <t>Coproductora 2</t>
        </is>
      </c>
      <c r="J41" s="352" t="inlineStr">
        <is>
          <t>Coproductora 3</t>
        </is>
      </c>
      <c r="K41" s="354" t="inlineStr">
        <is>
          <t>Inversió de recursos a les Illes Balears</t>
        </is>
      </c>
    </row>
    <row r="42" ht="16.5" customHeight="1" s="248">
      <c r="A42" s="262" t="n"/>
      <c r="B42" s="262" t="n"/>
      <c r="C42" s="337" t="inlineStr">
        <is>
          <t>nom i cognoms</t>
        </is>
      </c>
      <c r="D42" s="288" t="n"/>
      <c r="E42" s="353" t="inlineStr">
        <is>
          <t>IRPF</t>
        </is>
      </c>
      <c r="F42" s="353" t="inlineStr">
        <is>
          <t>SEG. SOCIAL</t>
        </is>
      </c>
      <c r="G42" s="288" t="n"/>
      <c r="H42" s="288" t="n"/>
      <c r="I42" s="288" t="n"/>
      <c r="J42" s="288" t="n"/>
      <c r="K42" s="288" t="n"/>
    </row>
    <row r="43" ht="16.5" customHeight="1" s="248">
      <c r="A43" s="262" t="n"/>
      <c r="B43" s="262" t="n"/>
      <c r="C43" s="262" t="n"/>
      <c r="D43" s="348" t="n"/>
      <c r="E43" s="348" t="n"/>
      <c r="F43" s="348" t="n"/>
      <c r="G43" s="348" t="n"/>
      <c r="H43" s="348" t="n"/>
      <c r="I43" s="348" t="n"/>
      <c r="J43" s="348" t="n"/>
      <c r="K43" s="348" t="n"/>
      <c r="L43" s="262" t="n"/>
    </row>
    <row r="44" ht="16.5" customHeight="1" s="248">
      <c r="A44" s="261" t="n"/>
      <c r="B44" s="355" t="inlineStr">
        <is>
          <t>02.04 Petites parts</t>
        </is>
      </c>
      <c r="C44" s="342" t="n"/>
      <c r="D44" s="348">
        <f>SUM(D45:D46)</f>
        <v/>
      </c>
      <c r="E44" s="348">
        <f>SUM(E45:E46)</f>
        <v/>
      </c>
      <c r="F44" s="348">
        <f>SUM(F45:F46)</f>
        <v/>
      </c>
      <c r="G44" s="348">
        <f>SUM(G45:G46)</f>
        <v/>
      </c>
      <c r="H44" s="348">
        <f>SUM(H45:H46)</f>
        <v/>
      </c>
      <c r="I44" s="348">
        <f>SUM(I45:I46)</f>
        <v/>
      </c>
      <c r="J44" s="348">
        <f>SUM(J45:J46)</f>
        <v/>
      </c>
      <c r="K44" s="348">
        <f>SUM(K45:K46)</f>
        <v/>
      </c>
      <c r="L44" s="315" t="n"/>
      <c r="M44" s="255" t="n"/>
    </row>
    <row r="45" ht="16.5" customHeight="1" s="248">
      <c r="A45" s="261" t="inlineStr">
        <is>
          <t>02.04.01</t>
        </is>
      </c>
      <c r="B45" s="356" t="n"/>
      <c r="C45" s="342" t="n"/>
      <c r="D45" s="346" t="n"/>
      <c r="E45" s="346" t="n"/>
      <c r="F45" s="346" t="n"/>
      <c r="G45" s="346" t="n"/>
      <c r="H45" s="346" t="n"/>
      <c r="I45" s="346" t="n"/>
      <c r="J45" s="346" t="n"/>
      <c r="K45" s="346" t="n"/>
    </row>
    <row r="46" ht="16.5" customHeight="1" s="248">
      <c r="A46" s="261" t="inlineStr">
        <is>
          <t>02.04.02</t>
        </is>
      </c>
      <c r="B46" s="357" t="n"/>
      <c r="C46" s="342" t="n"/>
      <c r="D46" s="346" t="n"/>
      <c r="E46" s="346" t="n"/>
      <c r="F46" s="346" t="n"/>
      <c r="G46" s="346" t="n"/>
      <c r="H46" s="346" t="n"/>
      <c r="I46" s="346" t="n"/>
      <c r="J46" s="346" t="n"/>
      <c r="K46" s="346" t="n"/>
      <c r="L46" s="262" t="n"/>
    </row>
    <row r="47" ht="16.5" customHeight="1" s="248">
      <c r="A47" s="262" t="n"/>
      <c r="B47" s="262" t="n"/>
      <c r="C47" s="262" t="n"/>
      <c r="D47" s="348" t="n"/>
      <c r="E47" s="348" t="n"/>
      <c r="F47" s="348" t="n"/>
      <c r="G47" s="348" t="n"/>
      <c r="H47" s="348" t="n"/>
      <c r="I47" s="348" t="n"/>
      <c r="J47" s="348" t="n"/>
      <c r="K47" s="348" t="n"/>
    </row>
    <row r="48" ht="16.5" customHeight="1" s="248">
      <c r="A48" s="261" t="n"/>
      <c r="B48" s="355" t="inlineStr">
        <is>
          <t>02.05 Figuració</t>
        </is>
      </c>
      <c r="C48" s="358" t="n"/>
      <c r="D48" s="348">
        <f>SUM(D49:D53)</f>
        <v/>
      </c>
      <c r="E48" s="348">
        <f>SUM(E49:E53)</f>
        <v/>
      </c>
      <c r="F48" s="348">
        <f>SUM(F49:F53)</f>
        <v/>
      </c>
      <c r="G48" s="348">
        <f>SUM(G49:G53)</f>
        <v/>
      </c>
      <c r="H48" s="348">
        <f>SUM(H49:H53)</f>
        <v/>
      </c>
      <c r="I48" s="348">
        <f>SUM(I49:I53)</f>
        <v/>
      </c>
      <c r="J48" s="348">
        <f>SUM(J49:J53)</f>
        <v/>
      </c>
      <c r="K48" s="348">
        <f>SUM(K49:K53)</f>
        <v/>
      </c>
      <c r="L48" s="255" t="n"/>
      <c r="M48" s="255" t="n"/>
      <c r="N48" s="255" t="n"/>
    </row>
    <row r="49" ht="16.5" customHeight="1" s="248">
      <c r="A49" s="261" t="inlineStr">
        <is>
          <t>02.05.01</t>
        </is>
      </c>
      <c r="B49" s="359" t="inlineStr">
        <is>
          <t>Agrupacions</t>
        </is>
      </c>
      <c r="C49" s="342" t="n"/>
      <c r="D49" s="346" t="n"/>
      <c r="E49" s="346" t="n"/>
      <c r="F49" s="346" t="n"/>
      <c r="G49" s="346" t="n"/>
      <c r="H49" s="346" t="n"/>
      <c r="I49" s="346" t="n"/>
      <c r="J49" s="346" t="n"/>
      <c r="K49" s="346" t="n"/>
    </row>
    <row r="50" ht="16.5" customHeight="1" s="248">
      <c r="A50" s="261" t="inlineStr">
        <is>
          <t>02.05.02</t>
        </is>
      </c>
      <c r="B50" s="359" t="inlineStr">
        <is>
          <t>Local a</t>
        </is>
      </c>
      <c r="C50" s="342" t="n"/>
      <c r="D50" s="346" t="n"/>
      <c r="E50" s="346" t="n"/>
      <c r="F50" s="346" t="n"/>
      <c r="G50" s="346" t="n"/>
      <c r="H50" s="346" t="n"/>
      <c r="I50" s="346" t="n"/>
      <c r="J50" s="346" t="n"/>
      <c r="K50" s="346" t="n"/>
    </row>
    <row r="51" ht="16.5" customHeight="1" s="248">
      <c r="A51" s="261" t="inlineStr">
        <is>
          <t>02.05.03</t>
        </is>
      </c>
      <c r="B51" s="359" t="inlineStr">
        <is>
          <t>Local a</t>
        </is>
      </c>
      <c r="C51" s="342" t="n"/>
      <c r="D51" s="346" t="n"/>
      <c r="E51" s="346" t="n"/>
      <c r="F51" s="346" t="n"/>
      <c r="G51" s="346" t="n"/>
      <c r="H51" s="346" t="n"/>
      <c r="I51" s="346" t="n"/>
      <c r="J51" s="346" t="n"/>
      <c r="K51" s="346" t="n"/>
    </row>
    <row r="52" ht="16.5" customHeight="1" s="248">
      <c r="A52" s="261" t="inlineStr">
        <is>
          <t>02.05.04</t>
        </is>
      </c>
      <c r="B52" s="359" t="inlineStr">
        <is>
          <t>Local a</t>
        </is>
      </c>
      <c r="C52" s="342" t="n"/>
      <c r="D52" s="346" t="n"/>
      <c r="E52" s="346" t="n"/>
      <c r="F52" s="346" t="n"/>
      <c r="G52" s="346" t="n"/>
      <c r="H52" s="346" t="n"/>
      <c r="I52" s="346" t="n"/>
      <c r="J52" s="346" t="n"/>
      <c r="K52" s="346" t="n"/>
    </row>
    <row r="53" ht="16.5" customHeight="1" s="248">
      <c r="A53" s="261" t="inlineStr">
        <is>
          <t>02.05.05</t>
        </is>
      </c>
      <c r="B53" s="359" t="inlineStr">
        <is>
          <t>Dobles de llum</t>
        </is>
      </c>
      <c r="C53" s="342" t="n"/>
      <c r="D53" s="346" t="n"/>
      <c r="E53" s="346" t="n"/>
      <c r="F53" s="346" t="n"/>
      <c r="G53" s="346" t="n"/>
      <c r="H53" s="346" t="n"/>
      <c r="I53" s="346" t="n"/>
      <c r="J53" s="346" t="n"/>
      <c r="K53" s="346" t="n"/>
    </row>
    <row r="54" ht="16.5" customHeight="1" s="248">
      <c r="A54" s="261" t="n"/>
      <c r="B54" s="359" t="n"/>
      <c r="C54" s="358" t="n"/>
      <c r="D54" s="348" t="n"/>
      <c r="E54" s="348" t="n"/>
      <c r="F54" s="348" t="n"/>
      <c r="G54" s="348" t="n"/>
      <c r="H54" s="348" t="n"/>
      <c r="I54" s="348" t="n"/>
      <c r="J54" s="348" t="n"/>
      <c r="K54" s="348" t="n"/>
    </row>
    <row r="55" ht="16.5" customHeight="1" s="248">
      <c r="A55" s="359" t="n"/>
      <c r="B55" s="355" t="inlineStr">
        <is>
          <t>02.06 Especialistes</t>
        </is>
      </c>
      <c r="C55" s="358" t="n"/>
      <c r="D55" s="348">
        <f>SUM(D56:D59)</f>
        <v/>
      </c>
      <c r="E55" s="348">
        <f>SUM(E56:E59)</f>
        <v/>
      </c>
      <c r="F55" s="348">
        <f>SUM(F56:F59)</f>
        <v/>
      </c>
      <c r="G55" s="348">
        <f>SUM(G56:G59)</f>
        <v/>
      </c>
      <c r="H55" s="348">
        <f>SUM(H56:H59)</f>
        <v/>
      </c>
      <c r="I55" s="348">
        <f>SUM(I56:I59)</f>
        <v/>
      </c>
      <c r="J55" s="348">
        <f>SUM(J56:J59)</f>
        <v/>
      </c>
      <c r="K55" s="348">
        <f>SUM(K56:K59)</f>
        <v/>
      </c>
      <c r="L55" s="255" t="n"/>
      <c r="M55" s="255" t="n"/>
      <c r="N55" s="255" t="n"/>
      <c r="O55" s="255" t="n"/>
    </row>
    <row r="56" ht="16.5" customHeight="1" s="248">
      <c r="A56" s="261" t="inlineStr">
        <is>
          <t>02.06.01</t>
        </is>
      </c>
      <c r="B56" s="359" t="inlineStr">
        <is>
          <t>Dobles d'acció</t>
        </is>
      </c>
      <c r="C56" s="342" t="n"/>
      <c r="D56" s="346" t="n"/>
      <c r="E56" s="346" t="n"/>
      <c r="F56" s="346" t="n"/>
      <c r="G56" s="346" t="n"/>
      <c r="H56" s="346" t="n"/>
      <c r="I56" s="346" t="n"/>
      <c r="J56" s="346" t="n"/>
      <c r="K56" s="346" t="n"/>
    </row>
    <row r="57" ht="16.5" customHeight="1" s="248">
      <c r="A57" s="261" t="inlineStr">
        <is>
          <t>02.06.02</t>
        </is>
      </c>
      <c r="B57" s="359" t="inlineStr">
        <is>
          <t>Mestre d'armes</t>
        </is>
      </c>
      <c r="C57" s="342" t="n"/>
      <c r="D57" s="346" t="n"/>
      <c r="E57" s="346" t="n"/>
      <c r="F57" s="346" t="n"/>
      <c r="G57" s="346" t="n"/>
      <c r="H57" s="346" t="n"/>
      <c r="I57" s="346" t="n"/>
      <c r="J57" s="346" t="n"/>
      <c r="K57" s="346" t="n"/>
    </row>
    <row r="58" ht="16.5" customHeight="1" s="248">
      <c r="A58" s="261" t="inlineStr">
        <is>
          <t>02.06.03</t>
        </is>
      </c>
      <c r="B58" s="359" t="inlineStr">
        <is>
          <t>Especialistes</t>
        </is>
      </c>
      <c r="C58" s="342" t="n"/>
      <c r="D58" s="346" t="n"/>
      <c r="E58" s="346" t="n"/>
      <c r="F58" s="346" t="n"/>
      <c r="G58" s="346" t="n"/>
      <c r="H58" s="346" t="n"/>
      <c r="I58" s="346" t="n"/>
      <c r="J58" s="346" t="n"/>
      <c r="K58" s="346" t="n"/>
    </row>
    <row r="59" ht="16.5" customHeight="1" s="248">
      <c r="A59" s="261" t="inlineStr">
        <is>
          <t>02.06.04</t>
        </is>
      </c>
      <c r="B59" s="359" t="inlineStr">
        <is>
          <t>Cavallistes</t>
        </is>
      </c>
      <c r="C59" s="342" t="n"/>
      <c r="D59" s="346" t="n"/>
      <c r="E59" s="346" t="n"/>
      <c r="F59" s="346" t="n"/>
      <c r="G59" s="346" t="n"/>
      <c r="H59" s="346" t="n"/>
      <c r="I59" s="346" t="n"/>
      <c r="J59" s="346" t="n"/>
      <c r="K59" s="346" t="n"/>
    </row>
    <row r="60" ht="16.5" customHeight="1" s="248">
      <c r="A60" s="259" t="n"/>
      <c r="B60" s="259" t="n"/>
      <c r="C60" s="259" t="n"/>
      <c r="D60" s="348" t="n"/>
      <c r="E60" s="348" t="n"/>
      <c r="F60" s="348" t="n"/>
      <c r="G60" s="348" t="n"/>
      <c r="H60" s="348" t="n"/>
      <c r="I60" s="348" t="n"/>
      <c r="J60" s="348" t="n"/>
      <c r="K60" s="348" t="n"/>
    </row>
    <row r="61" ht="16.5" customHeight="1" s="248">
      <c r="A61" s="261" t="n"/>
      <c r="B61" s="355" t="inlineStr">
        <is>
          <t>02.07 Ballet i orquestres</t>
        </is>
      </c>
      <c r="C61" s="360" t="n"/>
      <c r="D61" s="348">
        <f>SUM(D62:D68)</f>
        <v/>
      </c>
      <c r="E61" s="348">
        <f>SUM(E62:E68)</f>
        <v/>
      </c>
      <c r="F61" s="348">
        <f>SUM(F62:F68)</f>
        <v/>
      </c>
      <c r="G61" s="348">
        <f>SUM(G62:G68)</f>
        <v/>
      </c>
      <c r="H61" s="348">
        <f>SUM(H62:H68)</f>
        <v/>
      </c>
      <c r="I61" s="348">
        <f>SUM(I62:I68)</f>
        <v/>
      </c>
      <c r="J61" s="348">
        <f>SUM(J62:J68)</f>
        <v/>
      </c>
      <c r="K61" s="348">
        <f>SUM(K62:K68)</f>
        <v/>
      </c>
      <c r="L61" s="255" t="n"/>
      <c r="M61" s="255" t="n"/>
      <c r="N61" s="255" t="n"/>
      <c r="O61" s="255" t="n"/>
    </row>
    <row r="62" ht="16.5" customHeight="1" s="248">
      <c r="A62" s="261" t="inlineStr">
        <is>
          <t>02.07.01</t>
        </is>
      </c>
      <c r="B62" s="359" t="inlineStr">
        <is>
          <t>Coreògraf</t>
        </is>
      </c>
      <c r="C62" s="342" t="n"/>
      <c r="D62" s="346" t="n"/>
      <c r="E62" s="346" t="n"/>
      <c r="F62" s="346" t="n"/>
      <c r="G62" s="346" t="n"/>
      <c r="H62" s="346" t="n"/>
      <c r="I62" s="346" t="n"/>
      <c r="J62" s="346" t="n"/>
      <c r="K62" s="346" t="n"/>
    </row>
    <row r="63" ht="16.5" customHeight="1" s="248">
      <c r="A63" s="261" t="inlineStr">
        <is>
          <t>02.07.02</t>
        </is>
      </c>
      <c r="B63" s="359" t="inlineStr">
        <is>
          <t>Ballarins</t>
        </is>
      </c>
      <c r="C63" s="342" t="n"/>
      <c r="D63" s="346" t="n"/>
      <c r="E63" s="346" t="n"/>
      <c r="F63" s="346" t="n"/>
      <c r="G63" s="346" t="n"/>
      <c r="H63" s="346" t="n"/>
      <c r="I63" s="346" t="n"/>
      <c r="J63" s="346" t="n"/>
      <c r="K63" s="346" t="n"/>
    </row>
    <row r="64" ht="16.5" customHeight="1" s="248">
      <c r="A64" s="261" t="inlineStr">
        <is>
          <t>02.07.03</t>
        </is>
      </c>
      <c r="B64" s="359" t="inlineStr">
        <is>
          <t>Cos de ball</t>
        </is>
      </c>
      <c r="C64" s="342" t="n"/>
      <c r="D64" s="346" t="n"/>
      <c r="E64" s="346" t="n"/>
      <c r="F64" s="346" t="n"/>
      <c r="G64" s="346" t="n"/>
      <c r="H64" s="346" t="n"/>
      <c r="I64" s="346" t="n"/>
      <c r="J64" s="346" t="n"/>
      <c r="K64" s="346" t="n"/>
    </row>
    <row r="65" ht="16.5" customHeight="1" s="248">
      <c r="A65" s="261" t="inlineStr">
        <is>
          <t>02.07.04</t>
        </is>
      </c>
      <c r="B65" s="359" t="inlineStr">
        <is>
          <t>Orquestres</t>
        </is>
      </c>
      <c r="C65" s="342" t="n"/>
      <c r="D65" s="346" t="n"/>
      <c r="E65" s="346" t="n"/>
      <c r="F65" s="346" t="n"/>
      <c r="G65" s="346" t="n"/>
      <c r="H65" s="346" t="n"/>
      <c r="I65" s="346" t="n"/>
      <c r="J65" s="346" t="n"/>
      <c r="K65" s="346" t="n"/>
    </row>
    <row r="66" ht="16.5" customHeight="1" s="248">
      <c r="A66" s="261" t="inlineStr">
        <is>
          <t>02.07.05</t>
        </is>
      </c>
      <c r="B66" s="356" t="n"/>
      <c r="C66" s="342" t="n"/>
      <c r="D66" s="346" t="n"/>
      <c r="E66" s="346" t="n"/>
      <c r="F66" s="346" t="n"/>
      <c r="G66" s="346" t="n"/>
      <c r="H66" s="346" t="n"/>
      <c r="I66" s="346" t="n"/>
      <c r="J66" s="346" t="n"/>
      <c r="K66" s="346" t="n"/>
    </row>
    <row r="67" ht="16.5" customHeight="1" s="248">
      <c r="A67" s="261" t="inlineStr">
        <is>
          <t>02.07.06</t>
        </is>
      </c>
      <c r="B67" s="356" t="n"/>
      <c r="C67" s="342" t="n"/>
      <c r="D67" s="346" t="n"/>
      <c r="E67" s="346" t="n"/>
      <c r="F67" s="346" t="n"/>
      <c r="G67" s="346" t="n"/>
      <c r="H67" s="346" t="n"/>
      <c r="I67" s="346" t="n"/>
      <c r="J67" s="346" t="n"/>
      <c r="K67" s="346" t="n"/>
    </row>
    <row r="68" ht="16.5" customHeight="1" s="248">
      <c r="A68" s="261" t="inlineStr">
        <is>
          <t>02.07.07</t>
        </is>
      </c>
      <c r="B68" s="356" t="n"/>
      <c r="C68" s="342" t="n"/>
      <c r="D68" s="346" t="n"/>
      <c r="E68" s="346" t="n"/>
      <c r="F68" s="346" t="n"/>
      <c r="G68" s="346" t="n"/>
      <c r="H68" s="346" t="n"/>
      <c r="I68" s="346" t="n"/>
      <c r="J68" s="346" t="n"/>
      <c r="K68" s="346" t="n"/>
    </row>
    <row r="69" ht="16.5" customHeight="1" s="248">
      <c r="A69" s="262" t="n"/>
      <c r="B69" s="262" t="n"/>
      <c r="C69" s="262" t="n"/>
      <c r="D69" s="350" t="n"/>
      <c r="E69" s="350" t="n"/>
      <c r="F69" s="350" t="n"/>
      <c r="G69" s="350" t="n"/>
      <c r="H69" s="350" t="n"/>
      <c r="I69" s="350" t="n"/>
      <c r="J69" s="350" t="n"/>
      <c r="K69" s="350" t="n"/>
    </row>
    <row r="70" ht="16.5" customHeight="1" s="248">
      <c r="A70" s="261" t="n"/>
      <c r="B70" s="355" t="inlineStr">
        <is>
          <t>02.08 Doblatge</t>
        </is>
      </c>
      <c r="C70" s="358" t="n"/>
      <c r="D70" s="348">
        <f>SUM(D71:D80)</f>
        <v/>
      </c>
      <c r="E70" s="348">
        <f>SUM(E71:E80)</f>
        <v/>
      </c>
      <c r="F70" s="348">
        <f>SUM(F71:F80)</f>
        <v/>
      </c>
      <c r="G70" s="348">
        <f>SUM(G71:G80)</f>
        <v/>
      </c>
      <c r="H70" s="348">
        <f>SUM(H71:H80)</f>
        <v/>
      </c>
      <c r="I70" s="348">
        <f>SUM(I71:I80)</f>
        <v/>
      </c>
      <c r="J70" s="348">
        <f>SUM(J71:J80)</f>
        <v/>
      </c>
      <c r="K70" s="348">
        <f>SUM(K71:K80)</f>
        <v/>
      </c>
      <c r="L70" s="255" t="n"/>
      <c r="M70" s="255" t="n"/>
    </row>
    <row r="71" ht="16.5" customHeight="1" s="248">
      <c r="A71" s="261" t="inlineStr">
        <is>
          <t>02.08.01</t>
        </is>
      </c>
      <c r="B71" s="359" t="inlineStr">
        <is>
          <t>Director de doblatge</t>
        </is>
      </c>
      <c r="C71" s="342" t="n"/>
      <c r="D71" s="346" t="n"/>
      <c r="E71" s="346" t="n"/>
      <c r="F71" s="346" t="n"/>
      <c r="G71" s="346" t="n"/>
      <c r="H71" s="346" t="n"/>
      <c r="I71" s="346" t="n"/>
      <c r="J71" s="346" t="n"/>
      <c r="K71" s="346" t="n"/>
    </row>
    <row r="72" ht="16.5" customHeight="1" s="248">
      <c r="A72" s="261" t="inlineStr">
        <is>
          <t>02.08.02</t>
        </is>
      </c>
      <c r="B72" s="359" t="inlineStr">
        <is>
          <t>Doblador per a</t>
        </is>
      </c>
      <c r="C72" s="342" t="n"/>
      <c r="D72" s="346" t="n"/>
      <c r="E72" s="346" t="n"/>
      <c r="F72" s="346" t="n"/>
      <c r="G72" s="346" t="n"/>
      <c r="H72" s="346" t="n"/>
      <c r="I72" s="346" t="n"/>
      <c r="J72" s="346" t="n"/>
      <c r="K72" s="346" t="n"/>
    </row>
    <row r="73" ht="16.5" customHeight="1" s="248">
      <c r="A73" s="261" t="inlineStr">
        <is>
          <t>02.08.03</t>
        </is>
      </c>
      <c r="B73" s="359" t="inlineStr">
        <is>
          <t>Doblador per a</t>
        </is>
      </c>
      <c r="C73" s="342" t="n"/>
      <c r="D73" s="346" t="n"/>
      <c r="E73" s="346" t="n"/>
      <c r="F73" s="346" t="n"/>
      <c r="G73" s="346" t="n"/>
      <c r="H73" s="346" t="n"/>
      <c r="I73" s="346" t="n"/>
      <c r="J73" s="346" t="n"/>
      <c r="K73" s="346" t="n"/>
    </row>
    <row r="74" ht="16.5" customHeight="1" s="248">
      <c r="A74" s="261" t="inlineStr">
        <is>
          <t>02.08.04</t>
        </is>
      </c>
      <c r="B74" s="359" t="inlineStr">
        <is>
          <t>Doblador per a</t>
        </is>
      </c>
      <c r="C74" s="342" t="n"/>
      <c r="D74" s="346" t="n"/>
      <c r="E74" s="346" t="n"/>
      <c r="F74" s="346" t="n"/>
      <c r="G74" s="346" t="n"/>
      <c r="H74" s="346" t="n"/>
      <c r="I74" s="346" t="n"/>
      <c r="J74" s="346" t="n"/>
      <c r="K74" s="346" t="n"/>
    </row>
    <row r="75" ht="16.5" customHeight="1" s="248">
      <c r="A75" s="261" t="inlineStr">
        <is>
          <t>02.08.05</t>
        </is>
      </c>
      <c r="B75" s="359" t="inlineStr">
        <is>
          <t>Doblador per a</t>
        </is>
      </c>
      <c r="C75" s="342" t="n"/>
      <c r="D75" s="346" t="n"/>
      <c r="E75" s="346" t="n"/>
      <c r="F75" s="346" t="n"/>
      <c r="G75" s="346" t="n"/>
      <c r="H75" s="346" t="n"/>
      <c r="I75" s="346" t="n"/>
      <c r="J75" s="346" t="n"/>
      <c r="K75" s="346" t="n"/>
    </row>
    <row r="76" ht="16.5" customHeight="1" s="248">
      <c r="A76" s="261" t="inlineStr">
        <is>
          <t>02.08.06</t>
        </is>
      </c>
      <c r="B76" s="356" t="n"/>
      <c r="C76" s="342" t="n"/>
      <c r="D76" s="346" t="n"/>
      <c r="E76" s="346" t="n"/>
      <c r="F76" s="346" t="n"/>
      <c r="G76" s="346" t="n"/>
      <c r="H76" s="346" t="n"/>
      <c r="I76" s="346" t="n"/>
      <c r="J76" s="346" t="n"/>
      <c r="K76" s="346" t="n"/>
    </row>
    <row r="77" ht="16.5" customHeight="1" s="248">
      <c r="A77" s="261" t="inlineStr">
        <is>
          <t>02.08.07</t>
        </is>
      </c>
      <c r="B77" s="356" t="n"/>
      <c r="C77" s="342" t="n"/>
      <c r="D77" s="346" t="n"/>
      <c r="E77" s="346" t="n"/>
      <c r="F77" s="346" t="n"/>
      <c r="G77" s="346" t="n"/>
      <c r="H77" s="346" t="n"/>
      <c r="I77" s="346" t="n"/>
      <c r="J77" s="346" t="n"/>
      <c r="K77" s="346" t="n"/>
    </row>
    <row r="78" ht="16.5" customHeight="1" s="248">
      <c r="A78" s="261" t="inlineStr">
        <is>
          <t>02.08.08</t>
        </is>
      </c>
      <c r="B78" s="361" t="n"/>
      <c r="C78" s="342" t="n"/>
      <c r="D78" s="346" t="n"/>
      <c r="E78" s="346" t="n"/>
      <c r="F78" s="346" t="n"/>
      <c r="G78" s="346" t="n"/>
      <c r="H78" s="346" t="n"/>
      <c r="I78" s="346" t="n"/>
      <c r="J78" s="346" t="n"/>
      <c r="K78" s="346" t="n"/>
    </row>
    <row r="79" ht="16.5" customHeight="1" s="248">
      <c r="A79" s="261" t="inlineStr">
        <is>
          <t>02.08.09</t>
        </is>
      </c>
      <c r="B79" s="362" t="n"/>
      <c r="C79" s="342" t="n"/>
      <c r="D79" s="346" t="n"/>
      <c r="E79" s="346" t="n"/>
      <c r="F79" s="346" t="n"/>
      <c r="G79" s="346" t="n"/>
      <c r="H79" s="346" t="n"/>
      <c r="I79" s="346" t="n"/>
      <c r="J79" s="346" t="n"/>
      <c r="K79" s="346" t="n"/>
    </row>
    <row r="80" ht="16.5" customHeight="1" s="248">
      <c r="A80" s="261" t="inlineStr">
        <is>
          <t>02.08.10</t>
        </is>
      </c>
      <c r="B80" s="362" t="n"/>
      <c r="C80" s="342" t="n"/>
      <c r="D80" s="346" t="n"/>
      <c r="E80" s="346" t="n"/>
      <c r="F80" s="346" t="n"/>
      <c r="G80" s="346" t="n"/>
      <c r="H80" s="346" t="n"/>
      <c r="I80" s="346" t="n"/>
      <c r="J80" s="346" t="n"/>
      <c r="K80" s="346" t="n"/>
    </row>
    <row r="81" ht="12.75" customHeight="1" s="248">
      <c r="A81" s="262" t="n"/>
      <c r="B81" s="262" t="n"/>
      <c r="C81" s="363" t="inlineStr">
        <is>
          <t>TOTAL CAPÍTOL 2</t>
        </is>
      </c>
      <c r="D81" s="364">
        <f>SUM(D5+D13+D23+D44+D48+D55+D61+D70)</f>
        <v/>
      </c>
      <c r="E81" s="364">
        <f>SUM(E5+E13+E23+E44+E48+E55+E61+E70)</f>
        <v/>
      </c>
      <c r="F81" s="364">
        <f>SUM(F5+F13+F23+F44+F48+F55+F61+F70)</f>
        <v/>
      </c>
      <c r="G81" s="364">
        <f>SUM(G5+G13+G23+G44+G48+G55+G61+G70)</f>
        <v/>
      </c>
      <c r="H81" s="364">
        <f>SUM(H5+H13+H23+H44+H48+H55+H61+H70)</f>
        <v/>
      </c>
      <c r="I81" s="364">
        <f>SUM(I5+I13+I23+I44+I48+I55+I61+I70)</f>
        <v/>
      </c>
      <c r="J81" s="364">
        <f>SUM(J5+J13+J23+J44+J48+J55+J61+J70)</f>
        <v/>
      </c>
      <c r="K81" s="364">
        <f>SUM(K5+K13+K23+K44+K48+K55+K61+K70)</f>
        <v/>
      </c>
    </row>
    <row r="82" ht="12.75" customHeight="1" s="248">
      <c r="A82" s="262" t="n"/>
      <c r="B82" s="262" t="n"/>
      <c r="D82" s="288" t="n"/>
      <c r="E82" s="288" t="n"/>
      <c r="F82" s="288" t="n"/>
      <c r="G82" s="288" t="n"/>
      <c r="H82" s="288" t="n"/>
      <c r="I82" s="288" t="n"/>
      <c r="J82" s="288" t="n"/>
      <c r="K82" s="288" t="n"/>
    </row>
    <row r="83" ht="15" customHeight="1" s="248">
      <c r="A83" s="262" t="n"/>
      <c r="B83" s="262" t="n"/>
      <c r="C83" s="359" t="n"/>
      <c r="D83" s="280" t="n"/>
      <c r="E83" s="280" t="n"/>
      <c r="F83" s="280" t="n"/>
      <c r="G83" s="280" t="n"/>
      <c r="H83" s="279" t="n"/>
      <c r="I83" s="279" t="n"/>
      <c r="J83" s="279" t="n"/>
      <c r="K83" s="279" t="n"/>
    </row>
  </sheetData>
  <mergeCells count="23">
    <mergeCell ref="H41:H42"/>
    <mergeCell ref="I41:I42"/>
    <mergeCell ref="D2:D3"/>
    <mergeCell ref="K41:K42"/>
    <mergeCell ref="K81:K82"/>
    <mergeCell ref="H2:H3"/>
    <mergeCell ref="D41:D42"/>
    <mergeCell ref="F81:F82"/>
    <mergeCell ref="H81:H82"/>
    <mergeCell ref="K2:K3"/>
    <mergeCell ref="E2:F2"/>
    <mergeCell ref="J41:J42"/>
    <mergeCell ref="C81:C82"/>
    <mergeCell ref="G41:G42"/>
    <mergeCell ref="G81:G82"/>
    <mergeCell ref="J2:J3"/>
    <mergeCell ref="I81:I82"/>
    <mergeCell ref="E81:E82"/>
    <mergeCell ref="E41:F41"/>
    <mergeCell ref="D81:D82"/>
    <mergeCell ref="J81:J82"/>
    <mergeCell ref="I2:I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N142"/>
  <sheetViews>
    <sheetView showFormulas="0" showGridLines="0" showRowColHeaders="1" showZeros="1" rightToLeft="0" tabSelected="1" showOutlineSymbols="1" defaultGridColor="1" view="normal" topLeftCell="A70" colorId="64" zoomScale="95" zoomScaleNormal="95" zoomScalePageLayoutView="100" workbookViewId="0">
      <selection pane="topLeft" activeCell="D22" activeCellId="0" sqref="D22"/>
    </sheetView>
  </sheetViews>
  <sheetFormatPr baseColWidth="8" defaultColWidth="11.28125" defaultRowHeight="16.5" zeroHeight="0" outlineLevelRow="0"/>
  <cols>
    <col width="13.41" customWidth="1" style="301" min="1" max="1"/>
    <col width="32.56" customWidth="1" style="302" min="2" max="2"/>
    <col width="35.56" customWidth="1" style="279" min="3" max="3"/>
    <col width="26.56" customWidth="1" style="280" min="4" max="4"/>
    <col width="16.28" customWidth="1" style="280" min="5" max="6"/>
    <col width="13.85" customWidth="1" style="280" min="7" max="7"/>
    <col width="11.85" customWidth="1" style="279" min="8" max="8"/>
    <col width="12.28" customWidth="1" style="279" min="9" max="10"/>
    <col width="11.28" customWidth="1" style="279" min="11" max="257"/>
  </cols>
  <sheetData>
    <row r="1" ht="16.5" customHeight="1" s="248">
      <c r="A1" s="303" t="n"/>
      <c r="B1" s="320" t="n"/>
      <c r="C1" s="255" t="n"/>
      <c r="D1" s="304" t="n"/>
      <c r="E1" s="304" t="n"/>
      <c r="F1" s="304" t="n"/>
      <c r="G1" s="304" t="n"/>
      <c r="H1" s="255" t="n"/>
      <c r="I1" s="255" t="n"/>
      <c r="J1" s="255" t="n"/>
      <c r="K1" s="255" t="n"/>
      <c r="L1" s="255" t="n"/>
      <c r="M1" s="255" t="n"/>
      <c r="N1" s="255" t="n"/>
    </row>
    <row r="2" ht="33" customHeight="1" s="248">
      <c r="A2" s="303" t="n"/>
      <c r="B2" s="320" t="n"/>
      <c r="C2" s="255" t="n"/>
      <c r="D2" s="333" t="inlineStr">
        <is>
          <t>REMUNERACIONS BRUTES</t>
        </is>
      </c>
      <c r="E2" s="334" t="inlineStr">
        <is>
          <t>RETENCIONS</t>
        </is>
      </c>
      <c r="F2" s="335" t="n"/>
      <c r="G2" s="333" t="inlineStr">
        <is>
          <t>DIETES</t>
        </is>
      </c>
      <c r="H2" s="308" t="inlineStr">
        <is>
          <t>Coproductora 1</t>
        </is>
      </c>
      <c r="I2" s="308" t="inlineStr">
        <is>
          <t>Coproductora 2</t>
        </is>
      </c>
      <c r="J2" s="308" t="inlineStr">
        <is>
          <t>Coproductora 3</t>
        </is>
      </c>
      <c r="K2" s="308" t="inlineStr">
        <is>
          <t>Inversió de recursos a les Illes Balears</t>
        </is>
      </c>
      <c r="L2" s="255" t="n"/>
      <c r="M2" s="255" t="n"/>
      <c r="N2" s="255" t="n"/>
    </row>
    <row r="3" ht="16.5" customHeight="1" s="248">
      <c r="A3" s="303" t="n"/>
      <c r="B3" s="320" t="inlineStr">
        <is>
          <t>CAPÍTOL 03. Equip tècnic</t>
        </is>
      </c>
      <c r="C3" s="255" t="n"/>
      <c r="D3" s="336" t="n"/>
      <c r="E3" s="334" t="inlineStr">
        <is>
          <t>IRPF</t>
        </is>
      </c>
      <c r="F3" s="334" t="inlineStr">
        <is>
          <t>SEG. SOCIAL</t>
        </is>
      </c>
      <c r="G3" s="336" t="n"/>
      <c r="H3" s="288" t="n"/>
      <c r="I3" s="288" t="n"/>
      <c r="J3" s="288" t="n"/>
      <c r="K3" s="288" t="n"/>
      <c r="L3" s="255" t="n"/>
      <c r="M3" s="255" t="n"/>
      <c r="N3" s="255" t="n"/>
    </row>
    <row r="4" ht="16.5" customHeight="1" s="248">
      <c r="A4" s="309" t="inlineStr">
        <is>
          <t>Núm. compte</t>
        </is>
      </c>
      <c r="B4" s="320" t="n"/>
      <c r="C4" s="337" t="inlineStr">
        <is>
          <t>nom i cognoms</t>
        </is>
      </c>
      <c r="D4" s="304" t="n"/>
      <c r="E4" s="304" t="n"/>
      <c r="F4" s="304" t="n"/>
      <c r="G4" s="304" t="n"/>
      <c r="H4" s="365" t="n"/>
      <c r="I4" s="365" t="n"/>
      <c r="J4" s="365" t="n"/>
      <c r="K4" s="365" t="n"/>
      <c r="L4" s="255" t="n"/>
      <c r="M4" s="255" t="n"/>
      <c r="N4" s="255" t="n"/>
    </row>
    <row r="5" ht="16.5" customHeight="1" s="248">
      <c r="A5" s="366" t="n"/>
      <c r="B5" s="310" t="inlineStr">
        <is>
          <t>03.01 Direcció</t>
        </is>
      </c>
      <c r="C5" s="255" t="n"/>
      <c r="D5" s="367">
        <f>SUM(D6:D11)</f>
        <v/>
      </c>
      <c r="E5" s="367">
        <f>SUM(E6:E11)</f>
        <v/>
      </c>
      <c r="F5" s="367">
        <f>SUM(F6:F11)</f>
        <v/>
      </c>
      <c r="G5" s="367">
        <f>SUM(G6:G11)</f>
        <v/>
      </c>
      <c r="H5" s="367">
        <f>SUM(H6:H11)</f>
        <v/>
      </c>
      <c r="I5" s="367">
        <f>SUM(I6:I11)</f>
        <v/>
      </c>
      <c r="J5" s="367">
        <f>SUM(J6:J11)</f>
        <v/>
      </c>
      <c r="K5" s="367">
        <f>SUM(K6:K11)</f>
        <v/>
      </c>
      <c r="L5" s="368" t="n"/>
      <c r="M5" s="255" t="n"/>
      <c r="N5" s="255" t="n"/>
    </row>
    <row r="6" ht="16.5" customHeight="1" s="248">
      <c r="A6" s="303" t="inlineStr">
        <is>
          <t>03.01.01</t>
        </is>
      </c>
      <c r="B6" s="312" t="inlineStr">
        <is>
          <t>Director</t>
        </is>
      </c>
      <c r="C6" s="342" t="n"/>
      <c r="D6" s="369" t="n"/>
      <c r="E6" s="370" t="n"/>
      <c r="F6" s="370" t="n"/>
      <c r="G6" s="370" t="n"/>
      <c r="H6" s="369" t="n"/>
      <c r="I6" s="369" t="n"/>
      <c r="J6" s="369" t="n"/>
      <c r="K6" s="369" t="n"/>
      <c r="L6" s="332" t="n"/>
      <c r="M6" s="255" t="n"/>
      <c r="N6" s="255" t="n"/>
    </row>
    <row r="7" ht="16.5" customFormat="1" customHeight="1" s="314">
      <c r="A7" s="303" t="inlineStr">
        <is>
          <t>03.01.02</t>
        </is>
      </c>
      <c r="B7" s="312" t="inlineStr">
        <is>
          <t>Primer ajudant direcc.</t>
        </is>
      </c>
      <c r="C7" s="342" t="n"/>
      <c r="D7" s="369" t="n"/>
      <c r="E7" s="370" t="n"/>
      <c r="F7" s="370" t="n"/>
      <c r="G7" s="370" t="n"/>
      <c r="H7" s="369" t="n"/>
      <c r="I7" s="369" t="n"/>
      <c r="J7" s="369" t="n"/>
      <c r="K7" s="369" t="n"/>
      <c r="L7" s="368" t="n"/>
      <c r="M7" s="315" t="n"/>
      <c r="N7" s="315" t="n"/>
    </row>
    <row r="8" ht="16.5" customHeight="1" s="248">
      <c r="A8" s="303" t="inlineStr">
        <is>
          <t>03.01.03</t>
        </is>
      </c>
      <c r="B8" s="312" t="inlineStr">
        <is>
          <t>Secretari de rodatge</t>
        </is>
      </c>
      <c r="C8" s="342" t="n"/>
      <c r="D8" s="369" t="n"/>
      <c r="E8" s="370" t="n"/>
      <c r="F8" s="370" t="n"/>
      <c r="G8" s="370" t="n"/>
      <c r="H8" s="369" t="n"/>
      <c r="I8" s="369" t="n"/>
      <c r="J8" s="369" t="n"/>
      <c r="K8" s="369" t="n"/>
      <c r="L8" s="332" t="n"/>
      <c r="M8" s="255" t="n"/>
      <c r="N8" s="255" t="n"/>
    </row>
    <row r="9" ht="16.5" customHeight="1" s="248">
      <c r="A9" s="303" t="inlineStr">
        <is>
          <t>03.01.04</t>
        </is>
      </c>
      <c r="B9" s="312" t="inlineStr">
        <is>
          <t>Auxiliar de direcció</t>
        </is>
      </c>
      <c r="C9" s="342" t="n"/>
      <c r="D9" s="369" t="n"/>
      <c r="E9" s="370" t="n"/>
      <c r="F9" s="370" t="n"/>
      <c r="G9" s="370" t="n"/>
      <c r="H9" s="369" t="n"/>
      <c r="I9" s="369" t="n"/>
      <c r="J9" s="369" t="n"/>
      <c r="K9" s="369" t="n"/>
      <c r="L9" s="332" t="n"/>
      <c r="M9" s="255" t="n"/>
      <c r="N9" s="255" t="n"/>
    </row>
    <row r="10" ht="16.5" customHeight="1" s="248">
      <c r="A10" s="303" t="inlineStr">
        <is>
          <t>03.01.05</t>
        </is>
      </c>
      <c r="B10" s="312" t="inlineStr">
        <is>
          <t>Director de repartiment</t>
        </is>
      </c>
      <c r="C10" s="342" t="n"/>
      <c r="D10" s="369" t="n"/>
      <c r="E10" s="370" t="n"/>
      <c r="F10" s="370" t="n"/>
      <c r="G10" s="370" t="n"/>
      <c r="H10" s="369" t="n"/>
      <c r="I10" s="369" t="n"/>
      <c r="J10" s="369" t="n"/>
      <c r="K10" s="369" t="n"/>
      <c r="L10" s="332" t="n"/>
      <c r="M10" s="255" t="n"/>
      <c r="N10" s="255" t="n"/>
    </row>
    <row r="11" ht="16.5" customHeight="1" s="248">
      <c r="A11" s="303" t="inlineStr">
        <is>
          <t>03.01.06</t>
        </is>
      </c>
      <c r="B11" s="312" t="inlineStr">
        <is>
          <t>Segon ajudant direcció</t>
        </is>
      </c>
      <c r="C11" s="342" t="n"/>
      <c r="D11" s="369" t="n"/>
      <c r="E11" s="370" t="n"/>
      <c r="F11" s="370" t="n"/>
      <c r="G11" s="370" t="n"/>
      <c r="H11" s="369" t="n"/>
      <c r="I11" s="369" t="n"/>
      <c r="J11" s="369" t="n"/>
      <c r="K11" s="369" t="n"/>
      <c r="L11" s="332" t="n"/>
      <c r="M11" s="255" t="n"/>
      <c r="N11" s="255" t="n"/>
    </row>
    <row r="12" ht="16.5" customHeight="1" s="248">
      <c r="A12" s="262" t="n"/>
      <c r="B12" s="262" t="n"/>
      <c r="C12" s="371" t="n"/>
      <c r="D12" s="372" t="n"/>
      <c r="E12" s="372" t="n"/>
      <c r="F12" s="372" t="n"/>
      <c r="G12" s="372" t="n"/>
      <c r="H12" s="373" t="n"/>
      <c r="I12" s="373" t="n"/>
      <c r="J12" s="373" t="n"/>
      <c r="K12" s="373" t="n"/>
      <c r="L12" s="332" t="n"/>
      <c r="M12" s="255" t="n"/>
      <c r="N12" s="255" t="n"/>
    </row>
    <row r="13" ht="16.5" customHeight="1" s="248">
      <c r="A13" s="366" t="n"/>
      <c r="B13" s="310" t="inlineStr">
        <is>
          <t>03.02 Producció</t>
        </is>
      </c>
      <c r="C13" s="374" t="n"/>
      <c r="D13" s="367">
        <f>SUM(D14:D35)</f>
        <v/>
      </c>
      <c r="E13" s="367">
        <f>SUM(E14:E35)</f>
        <v/>
      </c>
      <c r="F13" s="367">
        <f>SUM(F14:F35)</f>
        <v/>
      </c>
      <c r="G13" s="367">
        <f>SUM(G14:G35)</f>
        <v/>
      </c>
      <c r="H13" s="367">
        <f>SUM(H14:H35)</f>
        <v/>
      </c>
      <c r="I13" s="367">
        <f>SUM(I14:I35)</f>
        <v/>
      </c>
      <c r="J13" s="367">
        <f>SUM(J14:J35)</f>
        <v/>
      </c>
      <c r="K13" s="367">
        <f>SUM(K14:K35)</f>
        <v/>
      </c>
      <c r="L13" s="368" t="n"/>
      <c r="M13" s="255" t="n"/>
      <c r="N13" s="255" t="n"/>
    </row>
    <row r="14" ht="16.5" customHeight="1" s="248">
      <c r="A14" s="303" t="inlineStr">
        <is>
          <t>03.02.01</t>
        </is>
      </c>
      <c r="B14" s="312" t="inlineStr">
        <is>
          <t>Productor executiu</t>
        </is>
      </c>
      <c r="C14" s="342" t="n"/>
      <c r="D14" s="370" t="n"/>
      <c r="E14" s="370" t="n"/>
      <c r="F14" s="370" t="n"/>
      <c r="G14" s="370" t="n"/>
      <c r="H14" s="369" t="n"/>
      <c r="I14" s="369" t="n"/>
      <c r="J14" s="369" t="n"/>
      <c r="K14" s="369" t="n"/>
      <c r="L14" s="332" t="n"/>
      <c r="M14" s="255" t="n"/>
      <c r="N14" s="255" t="n"/>
    </row>
    <row r="15" ht="16.5" customHeight="1" s="248">
      <c r="A15" s="303" t="inlineStr">
        <is>
          <t>03.02.02</t>
        </is>
      </c>
      <c r="B15" s="312" t="inlineStr">
        <is>
          <t>Director de producció</t>
        </is>
      </c>
      <c r="C15" s="342" t="n"/>
      <c r="D15" s="370" t="n"/>
      <c r="E15" s="370" t="n"/>
      <c r="F15" s="370" t="n"/>
      <c r="G15" s="370" t="n"/>
      <c r="H15" s="369" t="n"/>
      <c r="I15" s="369" t="n"/>
      <c r="J15" s="369" t="n"/>
      <c r="K15" s="369" t="n"/>
      <c r="L15" s="332" t="n"/>
      <c r="M15" s="255" t="n"/>
      <c r="N15" s="255" t="n"/>
    </row>
    <row r="16" ht="16.5" customHeight="1" s="248">
      <c r="A16" s="303" t="inlineStr">
        <is>
          <t>03.02.03</t>
        </is>
      </c>
      <c r="B16" s="312" t="inlineStr">
        <is>
          <t>Cap de producció</t>
        </is>
      </c>
      <c r="C16" s="342" t="n"/>
      <c r="D16" s="370" t="n"/>
      <c r="E16" s="370" t="n"/>
      <c r="F16" s="370" t="n"/>
      <c r="G16" s="370" t="n"/>
      <c r="H16" s="369" t="n"/>
      <c r="I16" s="369" t="n"/>
      <c r="J16" s="369" t="n"/>
      <c r="K16" s="369" t="n"/>
      <c r="L16" s="332" t="n"/>
      <c r="M16" s="255" t="n"/>
      <c r="N16" s="255" t="n"/>
    </row>
    <row r="17" ht="16.5" customHeight="1" s="248">
      <c r="A17" s="303" t="inlineStr">
        <is>
          <t>03.02.04</t>
        </is>
      </c>
      <c r="B17" s="312" t="inlineStr">
        <is>
          <t xml:space="preserve">Primer ajudant prod. </t>
        </is>
      </c>
      <c r="C17" s="342" t="n"/>
      <c r="D17" s="370" t="n"/>
      <c r="E17" s="370" t="n"/>
      <c r="F17" s="370" t="n"/>
      <c r="G17" s="370" t="n"/>
      <c r="H17" s="369" t="n"/>
      <c r="I17" s="369" t="n"/>
      <c r="J17" s="369" t="n"/>
      <c r="K17" s="369" t="n"/>
      <c r="L17" s="332" t="n"/>
      <c r="M17" s="255" t="n"/>
      <c r="N17" s="255" t="n"/>
    </row>
    <row r="18" ht="16.5" customHeight="1" s="248">
      <c r="A18" s="303" t="inlineStr">
        <is>
          <t>03.02.05</t>
        </is>
      </c>
      <c r="B18" s="312" t="inlineStr">
        <is>
          <t>Regidor</t>
        </is>
      </c>
      <c r="C18" s="342" t="n"/>
      <c r="D18" s="370" t="n"/>
      <c r="E18" s="370" t="n"/>
      <c r="F18" s="370" t="n"/>
      <c r="G18" s="370" t="n"/>
      <c r="H18" s="370" t="n"/>
      <c r="I18" s="370" t="n"/>
      <c r="J18" s="370" t="n"/>
      <c r="K18" s="370" t="n"/>
      <c r="L18" s="332" t="n"/>
      <c r="M18" s="255" t="n"/>
      <c r="N18" s="255" t="n"/>
    </row>
    <row r="19" ht="16.5" customFormat="1" customHeight="1" s="314">
      <c r="A19" s="303" t="inlineStr">
        <is>
          <t>03.02.06</t>
        </is>
      </c>
      <c r="B19" s="312" t="inlineStr">
        <is>
          <t>Auxiliar de producció</t>
        </is>
      </c>
      <c r="C19" s="342" t="n"/>
      <c r="D19" s="370" t="n"/>
      <c r="E19" s="370" t="n"/>
      <c r="F19" s="370" t="n"/>
      <c r="G19" s="370" t="n"/>
      <c r="H19" s="370" t="n"/>
      <c r="I19" s="370" t="n"/>
      <c r="J19" s="370" t="n"/>
      <c r="K19" s="370" t="n"/>
      <c r="L19" s="368" t="n"/>
      <c r="M19" s="315" t="n"/>
      <c r="N19" s="315" t="n"/>
    </row>
    <row r="20" ht="16.5" customHeight="1" s="248">
      <c r="A20" s="303" t="inlineStr">
        <is>
          <t>03.02.07</t>
        </is>
      </c>
      <c r="B20" s="312" t="inlineStr">
        <is>
          <t>Caixer-pagador</t>
        </is>
      </c>
      <c r="C20" s="342" t="n"/>
      <c r="D20" s="370" t="n"/>
      <c r="E20" s="370" t="n"/>
      <c r="F20" s="370" t="n"/>
      <c r="G20" s="370" t="n"/>
      <c r="H20" s="370" t="n"/>
      <c r="I20" s="370" t="n"/>
      <c r="J20" s="370" t="n"/>
      <c r="K20" s="370" t="n"/>
      <c r="L20" s="332" t="n"/>
      <c r="M20" s="255" t="n"/>
      <c r="N20" s="255" t="n"/>
    </row>
    <row r="21" ht="16.5" customHeight="1" s="248">
      <c r="A21" s="303" t="inlineStr">
        <is>
          <t>03.02.08</t>
        </is>
      </c>
      <c r="B21" s="312" t="inlineStr">
        <is>
          <t>Secretari de producció</t>
        </is>
      </c>
      <c r="C21" s="342" t="n"/>
      <c r="D21" s="370" t="n"/>
      <c r="E21" s="370" t="n"/>
      <c r="F21" s="370" t="n"/>
      <c r="G21" s="370" t="n"/>
      <c r="H21" s="370" t="n"/>
      <c r="I21" s="370" t="n"/>
      <c r="J21" s="370" t="n"/>
      <c r="K21" s="370" t="n"/>
      <c r="L21" s="332" t="n"/>
      <c r="M21" s="255" t="n"/>
      <c r="N21" s="255" t="n"/>
    </row>
    <row r="22" ht="16.5" customHeight="1" s="248">
      <c r="A22" s="303" t="inlineStr">
        <is>
          <t>03.02.09</t>
        </is>
      </c>
      <c r="B22" s="318" t="inlineStr">
        <is>
          <t>Ajudants producció oficina</t>
        </is>
      </c>
      <c r="C22" s="342" t="n"/>
      <c r="D22" s="370" t="n"/>
      <c r="E22" s="370" t="n"/>
      <c r="F22" s="370" t="n"/>
      <c r="G22" s="370" t="n"/>
      <c r="H22" s="370" t="n"/>
      <c r="I22" s="370" t="n"/>
      <c r="J22" s="370" t="n"/>
      <c r="K22" s="370" t="n"/>
      <c r="L22" s="332" t="n"/>
      <c r="M22" s="255" t="n"/>
      <c r="N22" s="255" t="n"/>
    </row>
    <row r="23" ht="16.5" customHeight="1" s="248">
      <c r="A23" s="303" t="inlineStr">
        <is>
          <t>03.02.10</t>
        </is>
      </c>
      <c r="B23" s="318" t="inlineStr">
        <is>
          <t>Ajudants producció</t>
        </is>
      </c>
      <c r="C23" s="342" t="n"/>
      <c r="D23" s="370" t="n"/>
      <c r="E23" s="370" t="n"/>
      <c r="F23" s="370" t="n"/>
      <c r="G23" s="370" t="n"/>
      <c r="H23" s="370" t="n"/>
      <c r="I23" s="370" t="n"/>
      <c r="J23" s="370" t="n"/>
      <c r="K23" s="370" t="n"/>
      <c r="L23" s="332" t="n"/>
      <c r="M23" s="255" t="n"/>
      <c r="N23" s="255" t="n"/>
    </row>
    <row r="24" ht="16.5" customHeight="1" s="248">
      <c r="A24" s="303" t="inlineStr">
        <is>
          <t>03.02.11</t>
        </is>
      </c>
      <c r="B24" s="318" t="inlineStr">
        <is>
          <t>Ajudant/a del/de la regidor/a</t>
        </is>
      </c>
      <c r="C24" s="342" t="n"/>
      <c r="D24" s="370" t="n"/>
      <c r="E24" s="370" t="n"/>
      <c r="F24" s="370" t="n"/>
      <c r="G24" s="370" t="n"/>
      <c r="H24" s="370" t="n"/>
      <c r="I24" s="370" t="n"/>
      <c r="J24" s="370" t="n"/>
      <c r="K24" s="370" t="n"/>
      <c r="L24" s="332" t="n"/>
      <c r="M24" s="255" t="n"/>
      <c r="N24" s="255" t="n"/>
    </row>
    <row r="25" ht="16.5" customHeight="1" s="248">
      <c r="A25" s="303" t="inlineStr">
        <is>
          <t>03.02.12</t>
        </is>
      </c>
      <c r="B25" s="318" t="inlineStr">
        <is>
          <t>Productor/a associat/da</t>
        </is>
      </c>
      <c r="C25" s="342" t="n"/>
      <c r="D25" s="370" t="n"/>
      <c r="E25" s="370" t="n"/>
      <c r="F25" s="370" t="n"/>
      <c r="G25" s="370" t="n"/>
      <c r="H25" s="370" t="n"/>
      <c r="I25" s="370" t="n"/>
      <c r="J25" s="370" t="n"/>
      <c r="K25" s="370" t="n"/>
      <c r="L25" s="332" t="n"/>
      <c r="M25" s="255" t="n"/>
      <c r="N25" s="255" t="n"/>
    </row>
    <row r="26" ht="16.5" customHeight="1" s="248">
      <c r="A26" s="303" t="inlineStr">
        <is>
          <t>03.02.13</t>
        </is>
      </c>
      <c r="B26" s="318" t="inlineStr">
        <is>
          <t>Product manager</t>
        </is>
      </c>
      <c r="C26" s="342" t="n"/>
      <c r="D26" s="370" t="n"/>
      <c r="E26" s="370" t="n"/>
      <c r="F26" s="370" t="n"/>
      <c r="G26" s="370" t="n"/>
      <c r="H26" s="370" t="n"/>
      <c r="I26" s="370" t="n"/>
      <c r="J26" s="370" t="n"/>
      <c r="K26" s="370" t="n"/>
      <c r="L26" s="332" t="n"/>
      <c r="M26" s="255" t="n"/>
      <c r="N26" s="255" t="n"/>
    </row>
    <row r="27" ht="16.5" customHeight="1" s="248">
      <c r="A27" s="303" t="inlineStr">
        <is>
          <t>03.02.14</t>
        </is>
      </c>
      <c r="B27" s="318" t="inlineStr">
        <is>
          <t>Director/a producció</t>
        </is>
      </c>
      <c r="C27" s="342" t="n"/>
      <c r="D27" s="370" t="n"/>
      <c r="E27" s="370" t="n"/>
      <c r="F27" s="370" t="n"/>
      <c r="G27" s="370" t="n"/>
      <c r="H27" s="370" t="n"/>
      <c r="I27" s="370" t="n"/>
      <c r="J27" s="370" t="n"/>
      <c r="K27" s="370" t="n"/>
      <c r="L27" s="332" t="n"/>
      <c r="M27" s="255" t="n"/>
      <c r="N27" s="255" t="n"/>
    </row>
    <row r="28" ht="16.5" customHeight="1" s="248">
      <c r="A28" s="303" t="inlineStr">
        <is>
          <t>03.02.15</t>
        </is>
      </c>
      <c r="B28" s="318" t="inlineStr">
        <is>
          <t>Coordinador/a Producció</t>
        </is>
      </c>
      <c r="C28" s="342" t="n"/>
      <c r="D28" s="370" t="n"/>
      <c r="E28" s="370" t="n"/>
      <c r="F28" s="370" t="n"/>
      <c r="G28" s="370" t="n"/>
      <c r="H28" s="370" t="n"/>
      <c r="I28" s="370" t="n"/>
      <c r="J28" s="370" t="n"/>
      <c r="K28" s="370" t="n"/>
      <c r="L28" s="332" t="n"/>
      <c r="M28" s="255" t="n"/>
      <c r="N28" s="255" t="n"/>
    </row>
    <row r="29" ht="16.5" customHeight="1" s="248">
      <c r="A29" s="303" t="inlineStr">
        <is>
          <t>03.02.16</t>
        </is>
      </c>
      <c r="B29" s="312" t="inlineStr">
        <is>
          <t>Coordinador/a d’especialistes</t>
        </is>
      </c>
      <c r="C29" s="342" t="n"/>
      <c r="D29" s="370" t="n"/>
      <c r="E29" s="370" t="n"/>
      <c r="F29" s="370" t="n"/>
      <c r="G29" s="370" t="n"/>
      <c r="H29" s="370" t="n"/>
      <c r="I29" s="370" t="n"/>
      <c r="J29" s="370" t="n"/>
      <c r="K29" s="370" t="n"/>
      <c r="L29" s="332" t="n"/>
      <c r="M29" s="255" t="n"/>
      <c r="N29" s="255" t="n"/>
    </row>
    <row r="30" ht="16.5" customHeight="1" s="248">
      <c r="A30" s="303" t="inlineStr">
        <is>
          <t>03.02.17</t>
        </is>
      </c>
      <c r="B30" s="312" t="inlineStr">
        <is>
          <t>Assist. coordinador/a producció</t>
        </is>
      </c>
      <c r="C30" s="342" t="n"/>
      <c r="D30" s="370" t="n"/>
      <c r="E30" s="370" t="n"/>
      <c r="F30" s="370" t="n"/>
      <c r="G30" s="370" t="n"/>
      <c r="H30" s="370" t="n"/>
      <c r="I30" s="370" t="n"/>
      <c r="J30" s="370" t="n"/>
      <c r="K30" s="370" t="n"/>
      <c r="L30" s="332" t="n"/>
      <c r="M30" s="255" t="n"/>
      <c r="N30" s="255" t="n"/>
    </row>
    <row r="31" ht="16.5" customHeight="1" s="248">
      <c r="A31" s="303" t="inlineStr">
        <is>
          <t>03.02.18</t>
        </is>
      </c>
      <c r="B31" s="312" t="inlineStr">
        <is>
          <t>Localitzador/a</t>
        </is>
      </c>
      <c r="C31" s="342" t="n"/>
      <c r="D31" s="370" t="n"/>
      <c r="E31" s="370" t="n"/>
      <c r="F31" s="370" t="n"/>
      <c r="G31" s="370" t="n"/>
      <c r="H31" s="370" t="n"/>
      <c r="I31" s="370" t="n"/>
      <c r="J31" s="370" t="n"/>
      <c r="K31" s="370" t="n"/>
      <c r="L31" s="332" t="n"/>
      <c r="M31" s="255" t="n"/>
      <c r="N31" s="255" t="n"/>
    </row>
    <row r="32" ht="19.5" customHeight="1" s="248">
      <c r="A32" s="303" t="inlineStr">
        <is>
          <t>03.02.19</t>
        </is>
      </c>
      <c r="B32" s="375" t="n"/>
      <c r="C32" s="342" t="n"/>
      <c r="D32" s="370" t="n"/>
      <c r="E32" s="370" t="n"/>
      <c r="F32" s="370" t="n"/>
      <c r="G32" s="370" t="n"/>
      <c r="H32" s="370" t="n"/>
      <c r="I32" s="370" t="n"/>
      <c r="J32" s="370" t="n"/>
      <c r="K32" s="370" t="n"/>
      <c r="L32" s="332" t="n"/>
      <c r="M32" s="255" t="n"/>
      <c r="N32" s="255" t="n"/>
    </row>
    <row r="33" ht="16.5" customHeight="1" s="248">
      <c r="A33" s="303" t="inlineStr">
        <is>
          <t>03.02.20</t>
        </is>
      </c>
      <c r="B33" s="375" t="n"/>
      <c r="C33" s="342" t="n"/>
      <c r="D33" s="370" t="n"/>
      <c r="E33" s="370" t="n"/>
      <c r="F33" s="370" t="n"/>
      <c r="G33" s="370" t="n"/>
      <c r="H33" s="370" t="n"/>
      <c r="I33" s="370" t="n"/>
      <c r="J33" s="370" t="n"/>
      <c r="K33" s="370" t="n"/>
      <c r="L33" s="332" t="n"/>
      <c r="M33" s="255" t="n"/>
      <c r="N33" s="255" t="n"/>
    </row>
    <row r="34" ht="16.5" customHeight="1" s="248">
      <c r="A34" s="303" t="inlineStr">
        <is>
          <t>03.02.21</t>
        </is>
      </c>
      <c r="B34" s="376" t="n"/>
      <c r="C34" s="342" t="n"/>
      <c r="D34" s="370" t="n"/>
      <c r="E34" s="370" t="n"/>
      <c r="F34" s="370" t="n"/>
      <c r="G34" s="370" t="n"/>
      <c r="H34" s="370" t="n"/>
      <c r="I34" s="370" t="n"/>
      <c r="J34" s="370" t="n"/>
      <c r="K34" s="370" t="n"/>
      <c r="L34" s="332" t="n"/>
      <c r="M34" s="255" t="n"/>
      <c r="N34" s="255" t="n"/>
    </row>
    <row r="35" ht="16.5" customHeight="1" s="248">
      <c r="A35" s="303" t="inlineStr">
        <is>
          <t>03.02.22</t>
        </is>
      </c>
      <c r="B35" s="377" t="n"/>
      <c r="C35" s="342" t="n"/>
      <c r="D35" s="370" t="n"/>
      <c r="E35" s="370" t="n"/>
      <c r="F35" s="370" t="n"/>
      <c r="G35" s="370" t="n"/>
      <c r="H35" s="370" t="n"/>
      <c r="I35" s="370" t="n"/>
      <c r="J35" s="370" t="n"/>
      <c r="K35" s="370" t="n"/>
      <c r="L35" s="332" t="n"/>
      <c r="M35" s="255" t="n"/>
      <c r="N35" s="255" t="n"/>
    </row>
    <row r="36" ht="16.5" customHeight="1" s="248">
      <c r="A36" s="303" t="n"/>
      <c r="B36" s="320" t="n"/>
      <c r="C36" s="337" t="n"/>
      <c r="D36" s="373" t="n"/>
      <c r="E36" s="373" t="n"/>
      <c r="F36" s="373" t="n"/>
      <c r="G36" s="373" t="n"/>
      <c r="H36" s="373" t="n"/>
      <c r="I36" s="373" t="n"/>
      <c r="J36" s="373" t="n"/>
      <c r="K36" s="373" t="n"/>
      <c r="L36" s="332" t="n"/>
      <c r="M36" s="255" t="n"/>
      <c r="N36" s="255" t="n"/>
    </row>
    <row r="37" ht="16.5" customHeight="1" s="248">
      <c r="A37" s="303" t="n"/>
      <c r="B37" s="310" t="inlineStr">
        <is>
          <t>03.03 Fotografia</t>
        </is>
      </c>
      <c r="C37" s="378" t="n"/>
      <c r="D37" s="367">
        <f>SUM(D38:D42)</f>
        <v/>
      </c>
      <c r="E37" s="367">
        <f>SUM(E38:E42)</f>
        <v/>
      </c>
      <c r="F37" s="367">
        <f>SUM(F38:F42)</f>
        <v/>
      </c>
      <c r="G37" s="367">
        <f>SUM(G38:G42)</f>
        <v/>
      </c>
      <c r="H37" s="367">
        <f>SUM(H38:H42)</f>
        <v/>
      </c>
      <c r="I37" s="367">
        <f>SUM(I38:I42)</f>
        <v/>
      </c>
      <c r="J37" s="367">
        <f>SUM(J38:J42)</f>
        <v/>
      </c>
      <c r="K37" s="367">
        <f>SUM(K38:K42)</f>
        <v/>
      </c>
      <c r="L37" s="368" t="n"/>
      <c r="M37" s="255" t="n"/>
      <c r="N37" s="255" t="n"/>
    </row>
    <row r="38" ht="16.5" customHeight="1" s="248">
      <c r="A38" s="303" t="inlineStr">
        <is>
          <t>03.03.01</t>
        </is>
      </c>
      <c r="B38" s="312" t="inlineStr">
        <is>
          <t>Director de fotografia</t>
        </is>
      </c>
      <c r="C38" s="342" t="n"/>
      <c r="D38" s="370" t="n"/>
      <c r="E38" s="370" t="n"/>
      <c r="F38" s="370" t="n"/>
      <c r="G38" s="370" t="n"/>
      <c r="H38" s="370" t="n"/>
      <c r="I38" s="370" t="n"/>
      <c r="J38" s="370" t="n"/>
      <c r="K38" s="370" t="n"/>
      <c r="L38" s="332" t="n"/>
      <c r="M38" s="255" t="n"/>
      <c r="N38" s="255" t="n"/>
    </row>
    <row r="39" ht="16.5" customHeight="1" s="248">
      <c r="A39" s="303" t="inlineStr">
        <is>
          <t>03.03.02</t>
        </is>
      </c>
      <c r="B39" s="312" t="inlineStr">
        <is>
          <t>Segon operador</t>
        </is>
      </c>
      <c r="C39" s="342" t="n"/>
      <c r="D39" s="370" t="n"/>
      <c r="E39" s="370" t="n"/>
      <c r="F39" s="370" t="n"/>
      <c r="G39" s="370" t="n"/>
      <c r="H39" s="370" t="n"/>
      <c r="I39" s="370" t="n"/>
      <c r="J39" s="370" t="n"/>
      <c r="K39" s="370" t="n"/>
      <c r="L39" s="332" t="n"/>
      <c r="M39" s="255" t="n"/>
      <c r="N39" s="255" t="n"/>
    </row>
    <row r="40" ht="16.5" customHeight="1" s="248">
      <c r="A40" s="303" t="inlineStr">
        <is>
          <t>03.03.03</t>
        </is>
      </c>
      <c r="B40" s="312" t="inlineStr">
        <is>
          <t>Ajudant (foquista)</t>
        </is>
      </c>
      <c r="C40" s="342" t="n"/>
      <c r="D40" s="370" t="n"/>
      <c r="E40" s="370" t="n"/>
      <c r="F40" s="370" t="n"/>
      <c r="G40" s="370" t="n"/>
      <c r="H40" s="370" t="n"/>
      <c r="I40" s="370" t="n"/>
      <c r="J40" s="370" t="n"/>
      <c r="K40" s="370" t="n"/>
      <c r="L40" s="379" t="n"/>
    </row>
    <row r="41" ht="16.5" customHeight="1" s="248">
      <c r="A41" s="303" t="inlineStr">
        <is>
          <t>03.03.04</t>
        </is>
      </c>
      <c r="B41" s="312" t="inlineStr">
        <is>
          <t>Auxiliar de càmera</t>
        </is>
      </c>
      <c r="C41" s="342" t="n"/>
      <c r="D41" s="370" t="n"/>
      <c r="E41" s="370" t="n"/>
      <c r="F41" s="370" t="n"/>
      <c r="G41" s="370" t="n"/>
      <c r="H41" s="370" t="n"/>
      <c r="I41" s="370" t="n"/>
      <c r="J41" s="370" t="n"/>
      <c r="K41" s="370" t="n"/>
      <c r="L41" s="379" t="n"/>
    </row>
    <row r="42" ht="16.5" customHeight="1" s="248">
      <c r="A42" s="303" t="inlineStr">
        <is>
          <t>03.03.05</t>
        </is>
      </c>
      <c r="B42" s="312" t="inlineStr">
        <is>
          <t>Fotògraf d'escenes</t>
        </is>
      </c>
      <c r="C42" s="342" t="n"/>
      <c r="D42" s="370" t="n"/>
      <c r="E42" s="370" t="n"/>
      <c r="F42" s="370" t="n"/>
      <c r="G42" s="370" t="n"/>
      <c r="H42" s="370" t="n"/>
      <c r="I42" s="370" t="n"/>
      <c r="J42" s="370" t="n"/>
      <c r="K42" s="370" t="n"/>
      <c r="L42" s="379" t="n"/>
    </row>
    <row r="43" ht="16.5" customHeight="1" s="248">
      <c r="A43" s="303" t="n"/>
      <c r="B43" s="312" t="n"/>
      <c r="C43" s="315" t="n"/>
      <c r="D43" s="373" t="n"/>
      <c r="E43" s="373" t="n"/>
      <c r="F43" s="373" t="n"/>
      <c r="G43" s="373" t="n"/>
      <c r="H43" s="373" t="n"/>
      <c r="I43" s="373" t="n"/>
      <c r="J43" s="373" t="n"/>
      <c r="K43" s="373" t="n"/>
      <c r="L43" s="379" t="n"/>
    </row>
    <row r="44" ht="16.5" customHeight="1" s="248">
      <c r="A44" s="303" t="n"/>
      <c r="B44" s="310" t="inlineStr">
        <is>
          <t>03.04 Decoració</t>
        </is>
      </c>
      <c r="C44" s="315" t="n"/>
      <c r="D44" s="367">
        <f>SUM(D45:D54)</f>
        <v/>
      </c>
      <c r="E44" s="367">
        <f>SUM(E45:E54)</f>
        <v/>
      </c>
      <c r="F44" s="367">
        <f>SUM(F45:F54)</f>
        <v/>
      </c>
      <c r="G44" s="367">
        <f>SUM(G45:G54)</f>
        <v/>
      </c>
      <c r="H44" s="367">
        <f>SUM(H45:H54)</f>
        <v/>
      </c>
      <c r="I44" s="367">
        <f>SUM(I45:I54)</f>
        <v/>
      </c>
      <c r="J44" s="367">
        <f>SUM(J45:J54)</f>
        <v/>
      </c>
      <c r="K44" s="367">
        <f>SUM(K45:K54)</f>
        <v/>
      </c>
      <c r="L44" s="368" t="n"/>
    </row>
    <row r="45" ht="16.5" customHeight="1" s="248">
      <c r="A45" s="303" t="inlineStr">
        <is>
          <t>03.04.01</t>
        </is>
      </c>
      <c r="B45" s="312" t="inlineStr">
        <is>
          <t>Decorador</t>
        </is>
      </c>
      <c r="C45" s="342" t="n"/>
      <c r="D45" s="370" t="n"/>
      <c r="E45" s="370" t="n"/>
      <c r="F45" s="370" t="n"/>
      <c r="G45" s="370" t="n"/>
      <c r="H45" s="370" t="n"/>
      <c r="I45" s="370" t="n"/>
      <c r="J45" s="370" t="n"/>
      <c r="K45" s="370" t="n"/>
      <c r="L45" s="379" t="n"/>
    </row>
    <row r="46" ht="16.5" customHeight="1" s="248">
      <c r="A46" s="303" t="inlineStr">
        <is>
          <t>03.04.02</t>
        </is>
      </c>
      <c r="B46" s="312" t="inlineStr">
        <is>
          <t>Ajudant de decoració</t>
        </is>
      </c>
      <c r="C46" s="342" t="n"/>
      <c r="D46" s="370" t="n"/>
      <c r="E46" s="370" t="n"/>
      <c r="F46" s="370" t="n"/>
      <c r="G46" s="370" t="n"/>
      <c r="H46" s="370" t="n"/>
      <c r="I46" s="370" t="n"/>
      <c r="J46" s="370" t="n"/>
      <c r="K46" s="370" t="n"/>
      <c r="L46" s="379" t="n"/>
    </row>
    <row r="47" ht="16.5" customHeight="1" s="248">
      <c r="A47" s="303" t="inlineStr">
        <is>
          <t>03.04.03</t>
        </is>
      </c>
      <c r="B47" s="312" t="inlineStr">
        <is>
          <t>Ambientador</t>
        </is>
      </c>
      <c r="C47" s="342" t="n"/>
      <c r="D47" s="370" t="n"/>
      <c r="E47" s="370" t="n"/>
      <c r="F47" s="370" t="n"/>
      <c r="G47" s="370" t="n"/>
      <c r="H47" s="370" t="n"/>
      <c r="I47" s="370" t="n"/>
      <c r="J47" s="370" t="n"/>
      <c r="K47" s="370" t="n"/>
      <c r="L47" s="379" t="n"/>
    </row>
    <row r="48" ht="16.5" customHeight="1" s="248">
      <c r="A48" s="303" t="inlineStr">
        <is>
          <t>03.04.04</t>
        </is>
      </c>
      <c r="B48" s="312" t="inlineStr">
        <is>
          <t>Atrezzista</t>
        </is>
      </c>
      <c r="C48" s="342" t="n"/>
      <c r="D48" s="370" t="n"/>
      <c r="E48" s="370" t="n"/>
      <c r="F48" s="370" t="n"/>
      <c r="G48" s="370" t="n"/>
      <c r="H48" s="370" t="n"/>
      <c r="I48" s="370" t="n"/>
      <c r="J48" s="370" t="n"/>
      <c r="K48" s="370" t="n"/>
      <c r="L48" s="379" t="n"/>
    </row>
    <row r="49" ht="16.5" customHeight="1" s="248">
      <c r="A49" s="303" t="inlineStr">
        <is>
          <t>03.04.05</t>
        </is>
      </c>
      <c r="B49" s="312" t="inlineStr">
        <is>
          <t>Tapisser</t>
        </is>
      </c>
      <c r="C49" s="342" t="n"/>
      <c r="D49" s="370" t="n"/>
      <c r="E49" s="370" t="n"/>
      <c r="F49" s="370" t="n"/>
      <c r="G49" s="370" t="n"/>
      <c r="H49" s="370" t="n"/>
      <c r="I49" s="370" t="n"/>
      <c r="J49" s="370" t="n"/>
      <c r="K49" s="370" t="n"/>
      <c r="L49" s="379" t="n"/>
    </row>
    <row r="50" ht="16.5" customHeight="1" s="248">
      <c r="A50" s="303" t="inlineStr">
        <is>
          <t>03.04.06</t>
        </is>
      </c>
      <c r="B50" s="312" t="inlineStr">
        <is>
          <t>Constructor en cap</t>
        </is>
      </c>
      <c r="C50" s="342" t="n"/>
      <c r="D50" s="370" t="n"/>
      <c r="E50" s="370" t="n"/>
      <c r="F50" s="370" t="n"/>
      <c r="G50" s="370" t="n"/>
      <c r="H50" s="370" t="n"/>
      <c r="I50" s="370" t="n"/>
      <c r="J50" s="370" t="n"/>
      <c r="K50" s="370" t="n"/>
      <c r="L50" s="379" t="n"/>
    </row>
    <row r="51" ht="16.5" customHeight="1" s="248">
      <c r="A51" s="303" t="inlineStr">
        <is>
          <t>03.04.07</t>
        </is>
      </c>
      <c r="B51" s="312" t="inlineStr">
        <is>
          <t>Pintor</t>
        </is>
      </c>
      <c r="C51" s="342" t="n"/>
      <c r="D51" s="370" t="n"/>
      <c r="E51" s="370" t="n"/>
      <c r="F51" s="370" t="n"/>
      <c r="G51" s="370" t="n"/>
      <c r="H51" s="370" t="n"/>
      <c r="I51" s="370" t="n"/>
      <c r="J51" s="370" t="n"/>
      <c r="K51" s="370" t="n"/>
      <c r="L51" s="379" t="n"/>
    </row>
    <row r="52" ht="16.5" customHeight="1" s="248">
      <c r="A52" s="303" t="inlineStr">
        <is>
          <t>03.04.08</t>
        </is>
      </c>
      <c r="B52" s="312" t="inlineStr">
        <is>
          <t>Pintor</t>
        </is>
      </c>
      <c r="C52" s="342" t="n"/>
      <c r="D52" s="370" t="n"/>
      <c r="E52" s="370" t="n"/>
      <c r="F52" s="370" t="n"/>
      <c r="G52" s="370" t="n"/>
      <c r="H52" s="370" t="n"/>
      <c r="I52" s="370" t="n"/>
      <c r="J52" s="370" t="n"/>
      <c r="K52" s="370" t="n"/>
      <c r="L52" s="379" t="n"/>
    </row>
    <row r="53" ht="16.5" customHeight="1" s="248">
      <c r="A53" s="303" t="inlineStr">
        <is>
          <t>03.04.09</t>
        </is>
      </c>
      <c r="B53" s="312" t="inlineStr">
        <is>
          <t>Fuster</t>
        </is>
      </c>
      <c r="C53" s="342" t="n"/>
      <c r="D53" s="370" t="n"/>
      <c r="E53" s="370" t="n"/>
      <c r="F53" s="370" t="n"/>
      <c r="G53" s="370" t="n"/>
      <c r="H53" s="370" t="n"/>
      <c r="I53" s="370" t="n"/>
      <c r="J53" s="370" t="n"/>
      <c r="K53" s="370" t="n"/>
      <c r="L53" s="379" t="n"/>
    </row>
    <row r="54" ht="16.5" customHeight="1" s="248">
      <c r="A54" s="303" t="inlineStr">
        <is>
          <t>03.04.10</t>
        </is>
      </c>
      <c r="B54" s="312" t="inlineStr">
        <is>
          <t>Fuster</t>
        </is>
      </c>
      <c r="C54" s="342" t="n"/>
      <c r="D54" s="370" t="n"/>
      <c r="E54" s="370" t="n"/>
      <c r="F54" s="370" t="n"/>
      <c r="G54" s="370" t="n"/>
      <c r="H54" s="370" t="n"/>
      <c r="I54" s="370" t="n"/>
      <c r="J54" s="370" t="n"/>
      <c r="K54" s="370" t="n"/>
      <c r="L54" s="379" t="n"/>
    </row>
    <row r="55" ht="16.5" customHeight="1" s="248">
      <c r="A55" s="262" t="n"/>
      <c r="B55" s="262" t="n"/>
      <c r="C55" s="371" t="n"/>
      <c r="D55" s="373" t="n"/>
      <c r="E55" s="373" t="n"/>
      <c r="F55" s="373" t="n"/>
      <c r="G55" s="373" t="n"/>
      <c r="H55" s="373" t="n"/>
      <c r="I55" s="373" t="n"/>
      <c r="J55" s="373" t="n"/>
      <c r="K55" s="373" t="n"/>
      <c r="L55" s="379" t="n"/>
    </row>
    <row r="56" ht="16.5" customHeight="1" s="248">
      <c r="A56" s="303" t="n"/>
      <c r="B56" s="380" t="inlineStr">
        <is>
          <t>03.05 Sastreria</t>
        </is>
      </c>
      <c r="C56" s="381" t="n"/>
      <c r="D56" s="319">
        <f>SUM(D57:D59)</f>
        <v/>
      </c>
      <c r="E56" s="319">
        <f>SUM(E57:E59)</f>
        <v/>
      </c>
      <c r="F56" s="319">
        <f>SUM(F57:F59)</f>
        <v/>
      </c>
      <c r="G56" s="319">
        <f>SUM(G57:G59)</f>
        <v/>
      </c>
      <c r="H56" s="319">
        <f>SUM(H57:H59)</f>
        <v/>
      </c>
      <c r="I56" s="319">
        <f>SUM(I57:I59)</f>
        <v/>
      </c>
      <c r="J56" s="319">
        <f>SUM(J57:J59)</f>
        <v/>
      </c>
      <c r="K56" s="319">
        <f>SUM(K57:K59)</f>
        <v/>
      </c>
      <c r="L56" s="368" t="n"/>
    </row>
    <row r="57" ht="16.5" customHeight="1" s="248">
      <c r="A57" s="303" t="inlineStr">
        <is>
          <t>03.05.01</t>
        </is>
      </c>
      <c r="B57" s="318" t="inlineStr">
        <is>
          <t>Figurinista</t>
        </is>
      </c>
      <c r="C57" s="342" t="n"/>
      <c r="D57" s="370" t="n"/>
      <c r="E57" s="370" t="n"/>
      <c r="F57" s="370" t="n"/>
      <c r="G57" s="370" t="n"/>
      <c r="H57" s="370" t="n"/>
      <c r="I57" s="370" t="n"/>
      <c r="J57" s="370" t="n"/>
      <c r="K57" s="370" t="n"/>
      <c r="L57" s="379" t="n"/>
    </row>
    <row r="58" ht="16.5" customHeight="1" s="248">
      <c r="A58" s="303" t="inlineStr">
        <is>
          <t>03.05.02</t>
        </is>
      </c>
      <c r="B58" s="318" t="inlineStr">
        <is>
          <t>Cap de sastreria</t>
        </is>
      </c>
      <c r="C58" s="342" t="n"/>
      <c r="D58" s="370" t="n"/>
      <c r="E58" s="370" t="n"/>
      <c r="F58" s="370" t="n"/>
      <c r="G58" s="370" t="n"/>
      <c r="H58" s="370" t="n"/>
      <c r="I58" s="370" t="n"/>
      <c r="J58" s="370" t="n"/>
      <c r="K58" s="370" t="n"/>
      <c r="L58" s="379" t="n"/>
    </row>
    <row r="59" ht="16.5" customHeight="1" s="248">
      <c r="A59" s="303" t="inlineStr">
        <is>
          <t>03.05.03</t>
        </is>
      </c>
      <c r="B59" s="318" t="inlineStr">
        <is>
          <t>Sastre</t>
        </is>
      </c>
      <c r="C59" s="342" t="n"/>
      <c r="D59" s="370" t="n"/>
      <c r="E59" s="370" t="n"/>
      <c r="F59" s="370" t="n"/>
      <c r="G59" s="370" t="n"/>
      <c r="H59" s="370" t="n"/>
      <c r="I59" s="370" t="n"/>
      <c r="J59" s="370" t="n"/>
      <c r="K59" s="370" t="n"/>
      <c r="L59" s="332" t="n"/>
    </row>
    <row r="60" ht="16.5" customHeight="1" s="248">
      <c r="A60" s="303" t="n"/>
      <c r="B60" s="312" t="n"/>
      <c r="C60" s="337" t="n"/>
      <c r="D60" s="382" t="n"/>
      <c r="E60" s="373" t="n"/>
      <c r="F60" s="373" t="n"/>
      <c r="G60" s="373" t="n"/>
      <c r="H60" s="373" t="n"/>
      <c r="I60" s="373" t="n"/>
      <c r="J60" s="373" t="n"/>
      <c r="K60" s="373" t="n"/>
      <c r="L60" s="332" t="n"/>
    </row>
    <row r="61" ht="16.5" customHeight="1" s="248">
      <c r="A61" s="303" t="n"/>
      <c r="B61" s="310" t="inlineStr">
        <is>
          <t>03.06. Maquillatge</t>
        </is>
      </c>
      <c r="C61" s="381" t="n"/>
      <c r="D61" s="319">
        <f>SUM(D62:D64)</f>
        <v/>
      </c>
      <c r="E61" s="319">
        <f>SUM(E62:E64)</f>
        <v/>
      </c>
      <c r="F61" s="319">
        <f>SUM(F62:F64)</f>
        <v/>
      </c>
      <c r="G61" s="319">
        <f>SUM(G62:G64)</f>
        <v/>
      </c>
      <c r="H61" s="319">
        <f>SUM(H62:H64)</f>
        <v/>
      </c>
      <c r="I61" s="319">
        <f>SUM(I62:I64)</f>
        <v/>
      </c>
      <c r="J61" s="319">
        <f>SUM(J62:J64)</f>
        <v/>
      </c>
      <c r="K61" s="319">
        <f>SUM(K62:K64)</f>
        <v/>
      </c>
      <c r="L61" s="368" t="n"/>
    </row>
    <row r="62" ht="16.5" customHeight="1" s="248">
      <c r="A62" s="303" t="inlineStr">
        <is>
          <t>03.06.01</t>
        </is>
      </c>
      <c r="B62" s="312" t="inlineStr">
        <is>
          <t>Maquillador</t>
        </is>
      </c>
      <c r="C62" s="342" t="n"/>
      <c r="D62" s="383" t="n"/>
      <c r="E62" s="369" t="n"/>
      <c r="F62" s="369" t="n"/>
      <c r="G62" s="369" t="n"/>
      <c r="H62" s="369" t="n"/>
      <c r="I62" s="369" t="n"/>
      <c r="J62" s="369" t="n"/>
      <c r="K62" s="369" t="n"/>
      <c r="L62" s="332" t="n"/>
    </row>
    <row r="63" ht="16.5" customHeight="1" s="248">
      <c r="A63" s="303" t="inlineStr">
        <is>
          <t>03.06.02</t>
        </is>
      </c>
      <c r="B63" s="312" t="inlineStr">
        <is>
          <t>Ajudant</t>
        </is>
      </c>
      <c r="C63" s="342" t="n"/>
      <c r="D63" s="383" t="n"/>
      <c r="E63" s="369" t="n"/>
      <c r="F63" s="369" t="n"/>
      <c r="G63" s="369" t="n"/>
      <c r="H63" s="369" t="n"/>
      <c r="I63" s="369" t="n"/>
      <c r="J63" s="369" t="n"/>
      <c r="K63" s="369" t="n"/>
      <c r="L63" s="332" t="n"/>
    </row>
    <row r="64" ht="16.5" customHeight="1" s="248">
      <c r="A64" s="303" t="inlineStr">
        <is>
          <t>03.06.03</t>
        </is>
      </c>
      <c r="B64" s="312" t="inlineStr">
        <is>
          <t>Auxiliar</t>
        </is>
      </c>
      <c r="C64" s="342" t="n"/>
      <c r="D64" s="383" t="n"/>
      <c r="E64" s="369" t="n"/>
      <c r="F64" s="369" t="n"/>
      <c r="G64" s="369" t="n"/>
      <c r="H64" s="369" t="n"/>
      <c r="I64" s="369" t="n"/>
      <c r="J64" s="369" t="n"/>
      <c r="K64" s="369" t="n"/>
      <c r="L64" s="332" t="n"/>
    </row>
    <row r="65" ht="16.5" customHeight="1" s="248">
      <c r="A65" s="262" t="n"/>
      <c r="B65" s="262" t="n"/>
      <c r="C65" s="315" t="n"/>
      <c r="D65" s="382" t="n"/>
      <c r="E65" s="373" t="n"/>
      <c r="F65" s="373" t="n"/>
      <c r="G65" s="373" t="n"/>
      <c r="H65" s="373" t="n"/>
      <c r="I65" s="373" t="n"/>
      <c r="J65" s="373" t="n"/>
      <c r="K65" s="373" t="n"/>
      <c r="L65" s="332" t="n"/>
    </row>
    <row r="66" ht="16.5" customHeight="1" s="248">
      <c r="A66" s="303" t="n"/>
      <c r="B66" s="310" t="inlineStr">
        <is>
          <t>03.07. Perruqueria</t>
        </is>
      </c>
      <c r="C66" s="337" t="n"/>
      <c r="D66" s="319">
        <f>SUM(D67:D69)</f>
        <v/>
      </c>
      <c r="E66" s="319">
        <f>SUM(E67:E69)</f>
        <v/>
      </c>
      <c r="F66" s="319">
        <f>SUM(F67:F69)</f>
        <v/>
      </c>
      <c r="G66" s="319">
        <f>SUM(G67:G69)</f>
        <v/>
      </c>
      <c r="H66" s="319">
        <f>SUM(H67:H69)</f>
        <v/>
      </c>
      <c r="I66" s="319">
        <f>SUM(I67:I69)</f>
        <v/>
      </c>
      <c r="J66" s="319">
        <f>SUM(J67:J69)</f>
        <v/>
      </c>
      <c r="K66" s="319">
        <f>SUM(K67:K69)</f>
        <v/>
      </c>
      <c r="L66" s="368" t="n"/>
    </row>
    <row r="67" ht="16.5" customHeight="1" s="248">
      <c r="A67" s="303" t="inlineStr">
        <is>
          <t>03.07.01</t>
        </is>
      </c>
      <c r="B67" s="312" t="inlineStr">
        <is>
          <t>Perruquer</t>
        </is>
      </c>
      <c r="C67" s="342" t="n"/>
      <c r="D67" s="383" t="n"/>
      <c r="E67" s="383" t="n"/>
      <c r="F67" s="383" t="n"/>
      <c r="G67" s="383" t="n"/>
      <c r="H67" s="383" t="n"/>
      <c r="I67" s="383" t="n"/>
      <c r="J67" s="383" t="n"/>
      <c r="K67" s="383" t="n"/>
      <c r="L67" s="332" t="n"/>
    </row>
    <row r="68" ht="16.5" customHeight="1" s="248">
      <c r="A68" s="303" t="inlineStr">
        <is>
          <t>03.07.02</t>
        </is>
      </c>
      <c r="B68" s="312" t="inlineStr">
        <is>
          <t>Ajudant</t>
        </is>
      </c>
      <c r="C68" s="342" t="n"/>
      <c r="D68" s="383" t="n"/>
      <c r="E68" s="383" t="n"/>
      <c r="F68" s="383" t="n"/>
      <c r="G68" s="383" t="n"/>
      <c r="H68" s="383" t="n"/>
      <c r="I68" s="383" t="n"/>
      <c r="J68" s="383" t="n"/>
      <c r="K68" s="383" t="n"/>
      <c r="L68" s="332" t="n"/>
    </row>
    <row r="69" ht="16.5" customHeight="1" s="248">
      <c r="A69" s="303" t="inlineStr">
        <is>
          <t>03.07.03</t>
        </is>
      </c>
      <c r="B69" s="312" t="inlineStr">
        <is>
          <t>Auxiliar</t>
        </is>
      </c>
      <c r="C69" s="342" t="n"/>
      <c r="D69" s="383" t="n"/>
      <c r="E69" s="383" t="n"/>
      <c r="F69" s="383" t="n"/>
      <c r="G69" s="383" t="n"/>
      <c r="H69" s="383" t="n"/>
      <c r="I69" s="383" t="n"/>
      <c r="J69" s="383" t="n"/>
      <c r="K69" s="383" t="n"/>
      <c r="L69" s="332" t="n"/>
    </row>
    <row r="70" ht="16.5" customHeight="1" s="248">
      <c r="A70" s="262" t="n"/>
      <c r="B70" s="262" t="n"/>
      <c r="C70" s="337" t="n"/>
      <c r="D70" s="382" t="n"/>
      <c r="E70" s="373" t="n"/>
      <c r="F70" s="373" t="n"/>
      <c r="G70" s="373" t="n"/>
      <c r="H70" s="373" t="n"/>
      <c r="I70" s="373" t="n"/>
      <c r="J70" s="373" t="n"/>
      <c r="K70" s="373" t="n"/>
      <c r="L70" s="332" t="n"/>
    </row>
    <row r="71" ht="16.5" customHeight="1" s="248">
      <c r="A71" s="303" t="n"/>
      <c r="B71" s="310" t="inlineStr">
        <is>
          <t>03.08. Efectes especials i efectes sonors</t>
        </is>
      </c>
      <c r="C71" s="337" t="n"/>
      <c r="D71" s="319">
        <f>SUM(D72:D77)</f>
        <v/>
      </c>
      <c r="E71" s="319">
        <f>SUM(E72:E77)</f>
        <v/>
      </c>
      <c r="F71" s="319">
        <f>SUM(F72:F77)</f>
        <v/>
      </c>
      <c r="G71" s="319">
        <f>SUM(G72:G77)</f>
        <v/>
      </c>
      <c r="H71" s="319">
        <f>SUM(H72:H77)</f>
        <v/>
      </c>
      <c r="I71" s="319">
        <f>SUM(I72:I77)</f>
        <v/>
      </c>
      <c r="J71" s="319">
        <f>SUM(J72:J77)</f>
        <v/>
      </c>
      <c r="K71" s="319">
        <f>SUM(K72:K77)</f>
        <v/>
      </c>
      <c r="L71" s="368" t="n"/>
    </row>
    <row r="72" ht="16.5" customHeight="1" s="248">
      <c r="A72" s="303" t="inlineStr">
        <is>
          <t>03.08.01</t>
        </is>
      </c>
      <c r="B72" s="312" t="inlineStr">
        <is>
          <t>Cap d'efectes especials</t>
        </is>
      </c>
      <c r="C72" s="342" t="n"/>
      <c r="D72" s="383" t="n"/>
      <c r="E72" s="369" t="n"/>
      <c r="F72" s="369" t="n"/>
      <c r="G72" s="369" t="n"/>
      <c r="H72" s="369" t="n"/>
      <c r="I72" s="369" t="n"/>
      <c r="J72" s="369" t="n"/>
      <c r="K72" s="369" t="n"/>
      <c r="L72" s="332" t="n"/>
    </row>
    <row r="73" ht="16.5" customHeight="1" s="248">
      <c r="A73" s="303" t="inlineStr">
        <is>
          <t>03.08.02</t>
        </is>
      </c>
      <c r="B73" s="312" t="inlineStr">
        <is>
          <t>Ajudant</t>
        </is>
      </c>
      <c r="C73" s="342" t="n"/>
      <c r="D73" s="383" t="n"/>
      <c r="E73" s="369" t="n"/>
      <c r="F73" s="369" t="n"/>
      <c r="G73" s="369" t="n"/>
      <c r="H73" s="369" t="n"/>
      <c r="I73" s="369" t="n"/>
      <c r="J73" s="369" t="n"/>
      <c r="K73" s="369" t="n"/>
      <c r="L73" s="332" t="n"/>
    </row>
    <row r="74" ht="16.5" customHeight="1" s="248">
      <c r="A74" s="303" t="inlineStr">
        <is>
          <t>03.08.03</t>
        </is>
      </c>
      <c r="B74" s="312" t="inlineStr">
        <is>
          <t>Armer</t>
        </is>
      </c>
      <c r="C74" s="342" t="n"/>
      <c r="D74" s="383" t="n"/>
      <c r="E74" s="369" t="n"/>
      <c r="F74" s="369" t="n"/>
      <c r="G74" s="369" t="n"/>
      <c r="H74" s="369" t="n"/>
      <c r="I74" s="369" t="n"/>
      <c r="J74" s="369" t="n"/>
      <c r="K74" s="369" t="n"/>
      <c r="L74" s="332" t="n"/>
    </row>
    <row r="75" ht="16.5" customHeight="1" s="248">
      <c r="A75" s="303" t="inlineStr">
        <is>
          <t>03.08.04</t>
        </is>
      </c>
      <c r="B75" s="318" t="inlineStr">
        <is>
          <t>Cap d'efectes sonors</t>
        </is>
      </c>
      <c r="C75" s="342" t="n"/>
      <c r="D75" s="383" t="n"/>
      <c r="E75" s="369" t="n"/>
      <c r="F75" s="369" t="n"/>
      <c r="G75" s="369" t="n"/>
      <c r="H75" s="369" t="n"/>
      <c r="I75" s="369" t="n"/>
      <c r="J75" s="369" t="n"/>
      <c r="K75" s="369" t="n"/>
      <c r="L75" s="332" t="n"/>
    </row>
    <row r="76" ht="16.5" customHeight="1" s="248">
      <c r="A76" s="303" t="inlineStr">
        <is>
          <t>03.08.05</t>
        </is>
      </c>
      <c r="B76" s="318" t="inlineStr">
        <is>
          <t>Ambients</t>
        </is>
      </c>
      <c r="C76" s="342" t="n"/>
      <c r="D76" s="383" t="n"/>
      <c r="E76" s="369" t="n"/>
      <c r="F76" s="369" t="n"/>
      <c r="G76" s="369" t="n"/>
      <c r="H76" s="369" t="n"/>
      <c r="I76" s="369" t="n"/>
      <c r="J76" s="369" t="n"/>
      <c r="K76" s="369" t="n"/>
      <c r="L76" s="332" t="n"/>
    </row>
    <row r="77" ht="16.5" customHeight="1" s="248">
      <c r="A77" s="303" t="inlineStr">
        <is>
          <t>03.08.06</t>
        </is>
      </c>
      <c r="B77" s="318" t="inlineStr">
        <is>
          <t>Efectes de sala</t>
        </is>
      </c>
      <c r="C77" s="342" t="n"/>
      <c r="D77" s="383" t="n"/>
      <c r="E77" s="369" t="n"/>
      <c r="F77" s="369" t="n"/>
      <c r="G77" s="369" t="n"/>
      <c r="H77" s="369" t="n"/>
      <c r="I77" s="369" t="n"/>
      <c r="J77" s="369" t="n"/>
      <c r="K77" s="369" t="n"/>
      <c r="L77" s="332" t="n"/>
    </row>
    <row r="78" ht="16.5" customHeight="1" s="248">
      <c r="A78" s="262" t="n"/>
      <c r="B78" s="262" t="n"/>
      <c r="C78" s="381" t="n"/>
      <c r="D78" s="382" t="n"/>
      <c r="E78" s="373" t="n"/>
      <c r="F78" s="373" t="n"/>
      <c r="G78" s="373" t="n"/>
      <c r="H78" s="373" t="n"/>
      <c r="I78" s="373" t="n"/>
      <c r="J78" s="373" t="n"/>
      <c r="K78" s="373" t="n"/>
      <c r="L78" s="332" t="n"/>
    </row>
    <row r="79" ht="16.5" customHeight="1" s="248">
      <c r="A79" s="303" t="n"/>
      <c r="B79" s="310" t="inlineStr">
        <is>
          <t>03.09. So</t>
        </is>
      </c>
      <c r="C79" s="381" t="n"/>
      <c r="D79" s="319">
        <f>SUM(D80:D81)</f>
        <v/>
      </c>
      <c r="E79" s="319">
        <f>SUM(E80:E81)</f>
        <v/>
      </c>
      <c r="F79" s="319">
        <f>SUM(F80:F81)</f>
        <v/>
      </c>
      <c r="G79" s="319">
        <f>SUM(G80:G81)</f>
        <v/>
      </c>
      <c r="H79" s="319">
        <f>SUM(H80:H81)</f>
        <v/>
      </c>
      <c r="I79" s="319">
        <f>SUM(I80:I81)</f>
        <v/>
      </c>
      <c r="J79" s="319">
        <f>SUM(J80:J81)</f>
        <v/>
      </c>
      <c r="K79" s="319">
        <f>SUM(K80:K81)</f>
        <v/>
      </c>
      <c r="L79" s="368" t="n"/>
    </row>
    <row r="80" ht="16.5" customHeight="1" s="248">
      <c r="A80" s="303" t="inlineStr">
        <is>
          <t>03.09.01</t>
        </is>
      </c>
      <c r="B80" s="312" t="inlineStr">
        <is>
          <t>Cap</t>
        </is>
      </c>
      <c r="C80" s="342" t="n"/>
      <c r="D80" s="383" t="n"/>
      <c r="E80" s="369" t="n"/>
      <c r="F80" s="369" t="n"/>
      <c r="G80" s="369" t="n"/>
      <c r="H80" s="369" t="n"/>
      <c r="I80" s="369" t="n"/>
      <c r="J80" s="369" t="n"/>
      <c r="K80" s="369" t="n"/>
      <c r="L80" s="332" t="n"/>
    </row>
    <row r="81" ht="16.5" customHeight="1" s="248">
      <c r="A81" s="303" t="inlineStr">
        <is>
          <t>03.09.02</t>
        </is>
      </c>
      <c r="B81" s="312" t="inlineStr">
        <is>
          <t>Ajudant</t>
        </is>
      </c>
      <c r="C81" s="342" t="n"/>
      <c r="D81" s="383" t="n"/>
      <c r="E81" s="369" t="n"/>
      <c r="F81" s="369" t="n"/>
      <c r="G81" s="369" t="n"/>
      <c r="H81" s="369" t="n"/>
      <c r="I81" s="369" t="n"/>
      <c r="J81" s="369" t="n"/>
      <c r="K81" s="369" t="n"/>
      <c r="L81" s="332" t="n"/>
    </row>
    <row r="82" ht="16.5" customHeight="1" s="248">
      <c r="A82" s="262" t="n"/>
      <c r="B82" s="262" t="n"/>
      <c r="C82" s="337" t="n"/>
      <c r="D82" s="382" t="n"/>
      <c r="E82" s="373" t="n"/>
      <c r="F82" s="373" t="n"/>
      <c r="G82" s="373" t="n"/>
      <c r="H82" s="373" t="n"/>
      <c r="I82" s="373" t="n"/>
      <c r="J82" s="373" t="n"/>
      <c r="K82" s="373" t="n"/>
      <c r="L82" s="332" t="n"/>
    </row>
    <row r="83" ht="16.5" customHeight="1" s="248">
      <c r="A83" s="303" t="n"/>
      <c r="B83" s="310" t="inlineStr">
        <is>
          <t>03.10. Muntatge</t>
        </is>
      </c>
      <c r="C83" s="337" t="n"/>
      <c r="D83" s="319">
        <f>SUM(D84:D85)</f>
        <v/>
      </c>
      <c r="E83" s="319">
        <f>SUM(E84:E85)</f>
        <v/>
      </c>
      <c r="F83" s="319">
        <f>SUM(F84:F85)</f>
        <v/>
      </c>
      <c r="G83" s="319">
        <f>SUM(G84:G85)</f>
        <v/>
      </c>
      <c r="H83" s="319">
        <f>SUM(H84:H85)</f>
        <v/>
      </c>
      <c r="I83" s="319">
        <f>SUM(I84:I85)</f>
        <v/>
      </c>
      <c r="J83" s="319">
        <f>SUM(J84:J85)</f>
        <v/>
      </c>
      <c r="K83" s="319">
        <f>SUM(K84:K85)</f>
        <v/>
      </c>
      <c r="L83" s="368" t="n"/>
    </row>
    <row r="84" ht="16.5" customHeight="1" s="248">
      <c r="A84" s="303" t="inlineStr">
        <is>
          <t>03.10.01</t>
        </is>
      </c>
      <c r="B84" s="312" t="inlineStr">
        <is>
          <t>Muntador</t>
        </is>
      </c>
      <c r="C84" s="342" t="n"/>
      <c r="D84" s="383" t="n"/>
      <c r="E84" s="369" t="n"/>
      <c r="F84" s="369" t="n"/>
      <c r="G84" s="369" t="n"/>
      <c r="H84" s="369" t="n"/>
      <c r="I84" s="369" t="n"/>
      <c r="J84" s="369" t="n"/>
      <c r="K84" s="369" t="n"/>
      <c r="L84" s="332" t="n"/>
    </row>
    <row r="85" ht="16.5" customHeight="1" s="248">
      <c r="A85" s="303" t="inlineStr">
        <is>
          <t>03.10.02</t>
        </is>
      </c>
      <c r="B85" s="312" t="inlineStr">
        <is>
          <t>Ajudant</t>
        </is>
      </c>
      <c r="C85" s="342" t="n"/>
      <c r="D85" s="369" t="n"/>
      <c r="E85" s="369" t="n"/>
      <c r="F85" s="369" t="n"/>
      <c r="G85" s="369" t="n"/>
      <c r="H85" s="369" t="n"/>
      <c r="I85" s="369" t="n"/>
      <c r="J85" s="369" t="n"/>
      <c r="K85" s="369" t="n"/>
      <c r="L85" s="332" t="n"/>
    </row>
    <row r="86" ht="16.5" customHeight="1" s="248">
      <c r="A86" s="303" t="inlineStr">
        <is>
          <t>03.10.03</t>
        </is>
      </c>
      <c r="B86" s="312" t="inlineStr">
        <is>
          <t>Auxiliar</t>
        </is>
      </c>
      <c r="C86" s="315" t="n"/>
      <c r="D86" s="373" t="n"/>
      <c r="E86" s="373" t="n"/>
      <c r="F86" s="373" t="n"/>
      <c r="G86" s="373" t="n"/>
      <c r="H86" s="373" t="n"/>
      <c r="I86" s="373" t="n"/>
      <c r="J86" s="373" t="n"/>
      <c r="K86" s="373" t="n"/>
      <c r="L86" s="332" t="n"/>
    </row>
    <row r="87" ht="16.5" customHeight="1" s="248">
      <c r="A87" s="262" t="n"/>
      <c r="B87" s="262" t="n"/>
      <c r="C87" s="315" t="n"/>
      <c r="D87" s="373" t="n"/>
      <c r="E87" s="373" t="n"/>
      <c r="F87" s="373" t="n"/>
      <c r="G87" s="373" t="n"/>
      <c r="H87" s="373" t="n"/>
      <c r="I87" s="373" t="n"/>
      <c r="J87" s="373" t="n"/>
      <c r="K87" s="373" t="n"/>
      <c r="L87" s="332" t="n"/>
    </row>
    <row r="88" ht="16.5" customHeight="1" s="248">
      <c r="A88" s="255" t="n"/>
      <c r="B88" s="310" t="inlineStr">
        <is>
          <t>03.11. Electricistes i maquinistes</t>
        </is>
      </c>
      <c r="C88" s="337" t="n"/>
      <c r="D88" s="319">
        <f>SUM(D89:D91)</f>
        <v/>
      </c>
      <c r="E88" s="319">
        <f>SUM(E89:E91)</f>
        <v/>
      </c>
      <c r="F88" s="319">
        <f>SUM(F89:F91)</f>
        <v/>
      </c>
      <c r="G88" s="319">
        <f>SUM(G89:G91)</f>
        <v/>
      </c>
      <c r="H88" s="319">
        <f>SUM(H89:H91)</f>
        <v/>
      </c>
      <c r="I88" s="319">
        <f>SUM(I89:I91)</f>
        <v/>
      </c>
      <c r="J88" s="319">
        <f>SUM(J89:J91)</f>
        <v/>
      </c>
      <c r="K88" s="319">
        <f>SUM(K89:K91)</f>
        <v/>
      </c>
      <c r="L88" s="368" t="n"/>
    </row>
    <row r="89" ht="16.5" customHeight="1" s="248">
      <c r="A89" s="303" t="inlineStr">
        <is>
          <t>03.11.01</t>
        </is>
      </c>
      <c r="B89" s="312" t="inlineStr">
        <is>
          <t>Cap d'electricistes</t>
        </is>
      </c>
      <c r="C89" s="342" t="n"/>
      <c r="D89" s="383" t="n"/>
      <c r="E89" s="369" t="n"/>
      <c r="F89" s="369" t="n"/>
      <c r="G89" s="369" t="n"/>
      <c r="H89" s="369" t="n"/>
      <c r="I89" s="369" t="n"/>
      <c r="J89" s="369" t="n"/>
      <c r="K89" s="369" t="n"/>
      <c r="L89" s="379" t="n"/>
    </row>
    <row r="90" ht="16.5" customHeight="1" s="248">
      <c r="A90" s="303" t="inlineStr">
        <is>
          <t>03.11.02</t>
        </is>
      </c>
      <c r="B90" s="312" t="inlineStr">
        <is>
          <t>Electricistes</t>
        </is>
      </c>
      <c r="C90" s="342" t="n"/>
      <c r="D90" s="383" t="n"/>
      <c r="E90" s="369" t="n"/>
      <c r="F90" s="369" t="n"/>
      <c r="G90" s="369" t="n"/>
      <c r="H90" s="369" t="n"/>
      <c r="I90" s="369" t="n"/>
      <c r="J90" s="369" t="n"/>
      <c r="K90" s="369" t="n"/>
      <c r="L90" s="379" t="n"/>
    </row>
    <row r="91" ht="16.5" customHeight="1" s="248">
      <c r="A91" s="303" t="inlineStr">
        <is>
          <t>03.11.03</t>
        </is>
      </c>
      <c r="B91" s="312" t="inlineStr">
        <is>
          <t>Maquinistes</t>
        </is>
      </c>
      <c r="C91" s="342" t="n"/>
      <c r="D91" s="369" t="n"/>
      <c r="E91" s="369" t="n"/>
      <c r="F91" s="369" t="n"/>
      <c r="G91" s="369" t="n"/>
      <c r="H91" s="369" t="n"/>
      <c r="I91" s="369" t="n"/>
      <c r="J91" s="369" t="n"/>
      <c r="K91" s="369" t="n"/>
      <c r="L91" s="379" t="n"/>
    </row>
    <row r="92" ht="16.5" customHeight="1" s="248">
      <c r="A92" s="262" t="n"/>
      <c r="B92" s="262" t="n"/>
      <c r="C92" s="315" t="n"/>
      <c r="D92" s="382" t="n"/>
      <c r="E92" s="373" t="n"/>
      <c r="F92" s="373" t="n"/>
      <c r="G92" s="373" t="n"/>
      <c r="H92" s="373" t="n"/>
      <c r="I92" s="373" t="n"/>
      <c r="J92" s="373" t="n"/>
      <c r="K92" s="373" t="n"/>
      <c r="L92" s="379" t="n"/>
    </row>
    <row r="93" ht="16.5" customHeight="1" s="248">
      <c r="A93" s="303" t="n"/>
      <c r="B93" s="309" t="inlineStr">
        <is>
          <t>03.12 Personal complementari</t>
        </is>
      </c>
      <c r="C93" s="337" t="n"/>
      <c r="D93" s="319">
        <f>SUM(D94:D96)</f>
        <v/>
      </c>
      <c r="E93" s="319">
        <f>SUM(E94:E96)</f>
        <v/>
      </c>
      <c r="F93" s="319">
        <f>SUM(F94:F96)</f>
        <v/>
      </c>
      <c r="G93" s="319">
        <f>SUM(G94:G96)</f>
        <v/>
      </c>
      <c r="H93" s="319">
        <f>SUM(H94:H96)</f>
        <v/>
      </c>
      <c r="I93" s="319">
        <f>SUM(I94:I96)</f>
        <v/>
      </c>
      <c r="J93" s="319">
        <f>SUM(J94:J96)</f>
        <v/>
      </c>
      <c r="K93" s="319">
        <f>SUM(K94:K96)</f>
        <v/>
      </c>
      <c r="L93" s="368" t="n"/>
    </row>
    <row r="94" ht="16.5" customHeight="1" s="248">
      <c r="A94" s="303" t="inlineStr">
        <is>
          <t>03.12.01</t>
        </is>
      </c>
      <c r="B94" s="312" t="inlineStr">
        <is>
          <t>Assistència sanitària</t>
        </is>
      </c>
      <c r="C94" s="342" t="n"/>
      <c r="D94" s="383" t="n"/>
      <c r="E94" s="369" t="n"/>
      <c r="F94" s="369" t="n"/>
      <c r="G94" s="369" t="n"/>
      <c r="H94" s="369" t="n"/>
      <c r="I94" s="369" t="n"/>
      <c r="J94" s="369" t="n"/>
      <c r="K94" s="369" t="n"/>
      <c r="L94" s="379" t="n"/>
    </row>
    <row r="95" ht="16.5" customHeight="1" s="248">
      <c r="A95" s="303" t="inlineStr">
        <is>
          <t>03.12.02</t>
        </is>
      </c>
      <c r="B95" s="312" t="inlineStr">
        <is>
          <t>Guardes</t>
        </is>
      </c>
      <c r="C95" s="342" t="n"/>
      <c r="D95" s="383" t="n"/>
      <c r="E95" s="369" t="n"/>
      <c r="F95" s="369" t="n"/>
      <c r="G95" s="369" t="n"/>
      <c r="H95" s="369" t="n"/>
      <c r="I95" s="369" t="n"/>
      <c r="J95" s="369" t="n"/>
      <c r="K95" s="369" t="n"/>
      <c r="L95" s="379" t="n"/>
    </row>
    <row r="96" ht="16.5" customHeight="1" s="248">
      <c r="A96" s="303" t="inlineStr">
        <is>
          <t>03.12.03</t>
        </is>
      </c>
      <c r="B96" s="312" t="inlineStr">
        <is>
          <t>Peons</t>
        </is>
      </c>
      <c r="C96" s="342" t="n"/>
      <c r="D96" s="369" t="n"/>
      <c r="E96" s="369" t="n"/>
      <c r="F96" s="369" t="n"/>
      <c r="G96" s="369" t="n"/>
      <c r="H96" s="369" t="n"/>
      <c r="I96" s="369" t="n"/>
      <c r="J96" s="369" t="n"/>
      <c r="K96" s="369" t="n"/>
      <c r="L96" s="379" t="n"/>
    </row>
    <row r="97" ht="16.5" customHeight="1" s="248">
      <c r="A97" s="262" t="n"/>
      <c r="B97" s="262" t="n"/>
      <c r="C97" s="337" t="n"/>
      <c r="D97" s="382" t="n"/>
      <c r="E97" s="373" t="n"/>
      <c r="F97" s="373" t="n"/>
      <c r="G97" s="373" t="n"/>
      <c r="H97" s="373" t="n"/>
      <c r="I97" s="373" t="n"/>
      <c r="J97" s="373" t="n"/>
      <c r="K97" s="373" t="n"/>
      <c r="L97" s="379" t="n"/>
    </row>
    <row r="98" ht="16.5" customHeight="1" s="248">
      <c r="A98" s="303" t="n"/>
      <c r="B98" s="310" t="inlineStr">
        <is>
          <t>03.13. Segona unitat</t>
        </is>
      </c>
      <c r="C98" s="368" t="n"/>
      <c r="D98" s="319">
        <f>SUM(D99:D105)</f>
        <v/>
      </c>
      <c r="E98" s="319">
        <f>SUM(E99:E105)</f>
        <v/>
      </c>
      <c r="F98" s="319">
        <f>SUM(F99:F105)</f>
        <v/>
      </c>
      <c r="G98" s="319">
        <f>SUM(G99:G105)</f>
        <v/>
      </c>
      <c r="H98" s="319">
        <f>SUM(H99:H105)</f>
        <v/>
      </c>
      <c r="I98" s="319">
        <f>SUM(I99:I105)</f>
        <v/>
      </c>
      <c r="J98" s="319">
        <f>SUM(J99:J105)</f>
        <v/>
      </c>
      <c r="K98" s="319">
        <f>SUM(K99:K105)</f>
        <v/>
      </c>
      <c r="L98" s="368" t="n"/>
    </row>
    <row r="99" ht="16.5" customHeight="1" s="248">
      <c r="A99" s="303" t="inlineStr">
        <is>
          <t>03.13.01</t>
        </is>
      </c>
      <c r="B99" s="312" t="inlineStr">
        <is>
          <t>Director</t>
        </is>
      </c>
      <c r="C99" s="342" t="n"/>
      <c r="D99" s="383" t="n"/>
      <c r="E99" s="383" t="n"/>
      <c r="F99" s="383" t="n"/>
      <c r="G99" s="383" t="n"/>
      <c r="H99" s="383" t="n"/>
      <c r="I99" s="383" t="n"/>
      <c r="J99" s="383" t="n"/>
      <c r="K99" s="383" t="n"/>
      <c r="L99" s="379" t="n"/>
    </row>
    <row r="100" ht="16.5" customHeight="1" s="248">
      <c r="A100" s="303" t="inlineStr">
        <is>
          <t>03.13.02</t>
        </is>
      </c>
      <c r="B100" s="312" t="inlineStr">
        <is>
          <t>Cap de producció</t>
        </is>
      </c>
      <c r="C100" s="342" t="n"/>
      <c r="D100" s="383" t="n"/>
      <c r="E100" s="369" t="n"/>
      <c r="F100" s="369" t="n"/>
      <c r="G100" s="369" t="n"/>
      <c r="H100" s="369" t="n"/>
      <c r="I100" s="369" t="n"/>
      <c r="J100" s="369" t="n"/>
      <c r="K100" s="369" t="n"/>
      <c r="L100" s="379" t="n"/>
    </row>
    <row r="101" ht="16.5" customHeight="1" s="248">
      <c r="A101" s="303" t="inlineStr">
        <is>
          <t>03.13.03</t>
        </is>
      </c>
      <c r="B101" s="312" t="inlineStr">
        <is>
          <t>Primer operador</t>
        </is>
      </c>
      <c r="C101" s="342" t="n"/>
      <c r="D101" s="383" t="n"/>
      <c r="E101" s="369" t="n"/>
      <c r="F101" s="369" t="n"/>
      <c r="G101" s="369" t="n"/>
      <c r="H101" s="369" t="n"/>
      <c r="I101" s="369" t="n"/>
      <c r="J101" s="369" t="n"/>
      <c r="K101" s="369" t="n"/>
      <c r="L101" s="379" t="n"/>
    </row>
    <row r="102" ht="16.5" customHeight="1" s="248">
      <c r="A102" s="303" t="inlineStr">
        <is>
          <t>03.13.04</t>
        </is>
      </c>
      <c r="B102" s="312" t="inlineStr">
        <is>
          <t>Segon operador</t>
        </is>
      </c>
      <c r="C102" s="342" t="n"/>
      <c r="D102" s="369" t="n"/>
      <c r="E102" s="369" t="n"/>
      <c r="F102" s="369" t="n"/>
      <c r="G102" s="369" t="n"/>
      <c r="H102" s="369" t="n"/>
      <c r="I102" s="369" t="n"/>
      <c r="J102" s="369" t="n"/>
      <c r="K102" s="369" t="n"/>
      <c r="L102" s="379" t="n"/>
    </row>
    <row r="103" ht="16.5" customHeight="1" s="248">
      <c r="A103" s="303" t="inlineStr">
        <is>
          <t>03.13.05</t>
        </is>
      </c>
      <c r="B103" s="312" t="inlineStr">
        <is>
          <t>Ajudant de direcció</t>
        </is>
      </c>
      <c r="C103" s="342" t="n"/>
      <c r="D103" s="383" t="n"/>
      <c r="E103" s="369" t="n"/>
      <c r="F103" s="369" t="n"/>
      <c r="G103" s="369" t="n"/>
      <c r="H103" s="369" t="n"/>
      <c r="I103" s="369" t="n"/>
      <c r="J103" s="369" t="n"/>
      <c r="K103" s="369" t="n"/>
      <c r="L103" s="379" t="n"/>
    </row>
    <row r="104" ht="16.5" customHeight="1" s="248">
      <c r="A104" s="303" t="inlineStr">
        <is>
          <t>03.13.06</t>
        </is>
      </c>
      <c r="B104" s="312" t="inlineStr">
        <is>
          <t>Ajudant de producció</t>
        </is>
      </c>
      <c r="C104" s="342" t="n"/>
      <c r="D104" s="369" t="n"/>
      <c r="E104" s="369" t="n"/>
      <c r="F104" s="369" t="n"/>
      <c r="G104" s="369" t="n"/>
      <c r="H104" s="369" t="n"/>
      <c r="I104" s="369" t="n"/>
      <c r="J104" s="369" t="n"/>
      <c r="K104" s="369" t="n"/>
      <c r="L104" s="379" t="n"/>
    </row>
    <row r="105" ht="16.5" customHeight="1" s="248">
      <c r="A105" s="303" t="inlineStr">
        <is>
          <t>03.13.07</t>
        </is>
      </c>
      <c r="B105" s="312" t="inlineStr">
        <is>
          <t>Ajudant de càmera</t>
        </is>
      </c>
      <c r="C105" s="342" t="n"/>
      <c r="D105" s="384" t="n"/>
      <c r="E105" s="385" t="n"/>
      <c r="F105" s="385" t="n"/>
      <c r="G105" s="385" t="n"/>
      <c r="H105" s="384" t="n"/>
      <c r="I105" s="384" t="n"/>
      <c r="J105" s="384" t="n"/>
      <c r="K105" s="384" t="n"/>
      <c r="L105" s="379" t="n"/>
    </row>
    <row r="106" ht="16.5" customHeight="1" s="248">
      <c r="A106" s="262" t="n"/>
      <c r="B106" s="262" t="n"/>
      <c r="C106" s="312" t="n"/>
      <c r="D106" s="386" t="n"/>
      <c r="E106" s="387" t="n"/>
      <c r="F106" s="387" t="n"/>
      <c r="G106" s="387" t="n"/>
      <c r="H106" s="379" t="n"/>
      <c r="I106" s="379" t="n"/>
      <c r="J106" s="379" t="n"/>
      <c r="K106" s="379" t="n"/>
      <c r="L106" s="379" t="n"/>
    </row>
    <row r="107" ht="12.75" customHeight="1" s="248">
      <c r="A107" s="262" t="n"/>
      <c r="B107" s="262" t="n"/>
      <c r="C107" s="388" t="inlineStr">
        <is>
          <t>TOTAL CAPÍTOL 3</t>
        </is>
      </c>
      <c r="D107" s="389">
        <f>D5+D13+D37+D44+D56+D61+D66+D71+D79+D83+D88+D93+D98</f>
        <v/>
      </c>
      <c r="E107" s="389">
        <f>E5+E13+E37+E44+E56+E61+E66+E71+E79+E83+E88+E93+E98</f>
        <v/>
      </c>
      <c r="F107" s="389">
        <f>F5+F13+F37+F44+F56+F61+F66+F71+F79+F83+F88+F93+F98</f>
        <v/>
      </c>
      <c r="G107" s="389">
        <f>G5+G13+G37+G44+G56+G61+G66+G71+G79+G83+G88+G93+G98</f>
        <v/>
      </c>
      <c r="H107" s="389">
        <f>H5+H13+H37+H44+H56+H61+H66+H71+H79+H83+H88+H93+H98</f>
        <v/>
      </c>
      <c r="I107" s="389">
        <f>I5+I13+I37+I44+I56+I61+I66+I71+I79+I83+I88+I93+I98</f>
        <v/>
      </c>
      <c r="J107" s="389">
        <f>J5+J13+J37+J44+J56+J61+J66+J71+J79+J83+J88+J93+J98</f>
        <v/>
      </c>
      <c r="K107" s="389">
        <f>K5+K13+K37+K44+K56+K61+K66+K71+K79+K83+K88+K93+K98</f>
        <v/>
      </c>
      <c r="L107" s="368" t="n"/>
    </row>
    <row r="108" ht="12.75" customHeight="1" s="248">
      <c r="A108" s="262" t="n"/>
      <c r="B108" s="262" t="n"/>
      <c r="C108" s="288" t="n"/>
      <c r="D108" s="288" t="n"/>
      <c r="E108" s="288" t="n"/>
      <c r="F108" s="288" t="n"/>
      <c r="G108" s="288" t="n"/>
      <c r="H108" s="288" t="n"/>
      <c r="I108" s="288" t="n"/>
      <c r="J108" s="288" t="n"/>
      <c r="K108" s="288" t="n"/>
      <c r="L108" s="379" t="n"/>
    </row>
    <row r="109" ht="12.75" customHeight="1" s="248">
      <c r="A109" s="262" t="n"/>
      <c r="B109" s="280" t="n"/>
      <c r="C109" s="280" t="n"/>
      <c r="F109" s="387" t="n"/>
      <c r="G109" s="387" t="n"/>
      <c r="H109" s="379" t="n"/>
      <c r="I109" s="379" t="n"/>
      <c r="J109" s="379" t="n"/>
      <c r="K109" s="379" t="n"/>
      <c r="L109" s="379" t="n"/>
    </row>
    <row r="110" ht="12.75" customHeight="1" s="248">
      <c r="A110" s="262" t="n"/>
      <c r="B110" s="280" t="n"/>
      <c r="C110" s="280" t="n"/>
    </row>
    <row r="111" ht="12.75" customHeight="1" s="248">
      <c r="A111" s="262" t="n"/>
      <c r="B111" s="280" t="n"/>
      <c r="C111" s="280" t="n"/>
    </row>
    <row r="112" ht="12.75" customHeight="1" s="248">
      <c r="A112" s="262" t="n"/>
      <c r="B112" s="262" t="n"/>
      <c r="C112" s="315" t="n"/>
      <c r="D112" s="314" t="n"/>
    </row>
    <row r="113" ht="16.5" customHeight="1" s="248">
      <c r="A113" s="262" t="n"/>
      <c r="B113" s="262" t="n"/>
      <c r="C113" s="303" t="n"/>
      <c r="D113" s="301" t="n"/>
    </row>
    <row r="114" ht="16.5" customHeight="1" s="248">
      <c r="A114" s="262" t="n"/>
      <c r="B114" s="262" t="n"/>
      <c r="C114" s="312" t="n"/>
      <c r="D114" s="390" t="n"/>
    </row>
    <row r="115" ht="16.5" customHeight="1" s="248">
      <c r="A115" s="262" t="n"/>
      <c r="B115" s="262" t="n"/>
      <c r="C115" s="312" t="n"/>
      <c r="D115" s="390" t="n"/>
    </row>
    <row r="116" ht="16.5" customHeight="1" s="248">
      <c r="A116" s="262" t="n"/>
      <c r="B116" s="262" t="n"/>
      <c r="C116" s="312" t="n"/>
      <c r="D116" s="390" t="n"/>
    </row>
    <row r="117" ht="12.75" customHeight="1" s="248">
      <c r="A117" s="262" t="n"/>
      <c r="B117" s="262" t="n"/>
      <c r="C117" s="320" t="n"/>
      <c r="D117" s="279" t="n"/>
    </row>
    <row r="118" ht="16.5" customHeight="1" s="248">
      <c r="A118" s="262" t="n"/>
      <c r="B118" s="262" t="n"/>
      <c r="C118" s="312" t="n"/>
      <c r="D118" s="390" t="n"/>
    </row>
    <row r="119" ht="16.5" customHeight="1" s="248">
      <c r="A119" s="262" t="n"/>
      <c r="B119" s="262" t="n"/>
      <c r="C119" s="312" t="n"/>
      <c r="D119" s="390" t="n"/>
    </row>
    <row r="120" ht="16.5" customHeight="1" s="248">
      <c r="A120" s="262" t="n"/>
      <c r="B120" s="262" t="n"/>
      <c r="C120" s="366" t="n"/>
      <c r="D120" s="391" t="n"/>
    </row>
    <row r="121" ht="16.5" customHeight="1" s="248">
      <c r="A121" s="262" t="n"/>
      <c r="B121" s="262" t="n"/>
      <c r="C121" s="303" t="n"/>
      <c r="D121" s="301" t="n"/>
    </row>
    <row r="122" ht="16.5" customHeight="1" s="248">
      <c r="A122" s="262" t="n"/>
      <c r="B122" s="262" t="n"/>
      <c r="C122" s="303" t="n"/>
      <c r="D122" s="301" t="n"/>
    </row>
    <row r="123" ht="16.5" customHeight="1" s="248">
      <c r="A123" s="262" t="n"/>
      <c r="B123" s="262" t="n"/>
      <c r="C123" s="303" t="n"/>
      <c r="D123" s="301" t="n"/>
    </row>
    <row r="124" ht="16.5" customHeight="1" s="248">
      <c r="A124" s="262" t="n"/>
      <c r="B124" s="262" t="n"/>
      <c r="C124" s="303" t="n"/>
      <c r="D124" s="301" t="n"/>
    </row>
    <row r="125" ht="16.5" customHeight="1" s="248">
      <c r="A125" s="303" t="n"/>
      <c r="B125" s="312" t="n"/>
      <c r="C125" s="320" t="n"/>
      <c r="D125" s="301" t="n"/>
    </row>
    <row r="126" ht="16.5" customHeight="1" s="248">
      <c r="A126" s="303" t="n"/>
      <c r="B126" s="312" t="n"/>
      <c r="C126" s="312" t="n"/>
      <c r="D126" s="390" t="n"/>
    </row>
    <row r="127" ht="16.5" customHeight="1" s="248">
      <c r="A127" s="303" t="n"/>
      <c r="B127" s="312" t="n"/>
      <c r="C127" s="312" t="n"/>
      <c r="D127" s="390" t="n"/>
    </row>
    <row r="128" ht="16.5" customHeight="1" s="248">
      <c r="A128" s="303" t="n"/>
      <c r="B128" s="312" t="n"/>
      <c r="C128" s="312" t="n"/>
      <c r="D128" s="390" t="n"/>
    </row>
    <row r="129" ht="16.5" customHeight="1" s="248">
      <c r="A129" s="303" t="n"/>
      <c r="B129" s="312" t="n"/>
      <c r="C129" s="312" t="n"/>
      <c r="D129" s="390" t="n"/>
    </row>
    <row r="130" ht="16.5" customHeight="1" s="248">
      <c r="A130" s="262" t="n"/>
      <c r="B130" s="262" t="n"/>
      <c r="C130" s="366" t="n"/>
      <c r="D130" s="391" t="n"/>
    </row>
    <row r="131" ht="16.5" customHeight="1" s="248">
      <c r="A131" s="262" t="n"/>
      <c r="B131" s="262" t="n"/>
      <c r="C131" s="303" t="n"/>
      <c r="D131" s="301" t="n"/>
    </row>
    <row r="132" ht="16.5" customHeight="1" s="248">
      <c r="A132" s="262" t="n"/>
      <c r="B132" s="262" t="n"/>
      <c r="C132" s="312" t="n"/>
      <c r="D132" s="301" t="n"/>
    </row>
    <row r="133" ht="16.5" customHeight="1" s="248">
      <c r="A133" s="262" t="n"/>
      <c r="B133" s="262" t="n"/>
      <c r="C133" s="312" t="n"/>
      <c r="D133" s="390" t="n"/>
    </row>
    <row r="134" ht="16.5" customHeight="1" s="248">
      <c r="A134" s="262" t="n"/>
      <c r="B134" s="262" t="n"/>
      <c r="C134" s="312" t="n"/>
      <c r="D134" s="390" t="n"/>
    </row>
    <row r="135" ht="16.5" customHeight="1" s="248">
      <c r="A135" s="262" t="n"/>
      <c r="B135" s="262" t="n"/>
      <c r="C135" s="312" t="n"/>
      <c r="D135" s="390" t="n"/>
    </row>
    <row r="136" ht="16.5" customHeight="1" s="248">
      <c r="A136" s="262" t="n"/>
      <c r="B136" s="262" t="n"/>
      <c r="C136" s="312" t="n"/>
      <c r="D136" s="390" t="n"/>
    </row>
    <row r="137" ht="16.5" customHeight="1" s="248">
      <c r="A137" s="262" t="n"/>
      <c r="B137" s="262" t="n"/>
      <c r="C137" s="312" t="n"/>
      <c r="D137" s="390" t="n"/>
    </row>
    <row r="138" ht="16.5" customHeight="1" s="248">
      <c r="A138" s="262" t="n"/>
      <c r="B138" s="262" t="n"/>
      <c r="C138" s="312" t="n"/>
      <c r="D138" s="390" t="n"/>
    </row>
    <row r="139" ht="16.5" customHeight="1" s="248">
      <c r="A139" s="303" t="n"/>
      <c r="B139" s="312" t="n"/>
      <c r="C139" s="320" t="n"/>
      <c r="D139" s="390" t="n"/>
    </row>
    <row r="140" ht="16.5" customHeight="1" s="248">
      <c r="A140" s="303" t="n"/>
      <c r="B140" s="312" t="n"/>
      <c r="C140" s="312" t="n"/>
      <c r="D140" s="390" t="n"/>
    </row>
    <row r="141" ht="16.5" customHeight="1" s="248">
      <c r="A141" s="303" t="n"/>
      <c r="B141" s="312" t="n"/>
      <c r="C141" s="312" t="n"/>
      <c r="D141" s="390" t="n"/>
    </row>
    <row r="142" ht="12.75" customHeight="1" s="248">
      <c r="A142" s="303" t="n"/>
      <c r="B142" s="320" t="n"/>
      <c r="C142" s="255" t="n"/>
    </row>
  </sheetData>
  <mergeCells count="16">
    <mergeCell ref="E2:F2"/>
    <mergeCell ref="J2:J3"/>
    <mergeCell ref="F107:F108"/>
    <mergeCell ref="I2:I3"/>
    <mergeCell ref="I107:I108"/>
    <mergeCell ref="H107:H108"/>
    <mergeCell ref="J107:J108"/>
    <mergeCell ref="K107:K108"/>
    <mergeCell ref="E107:E108"/>
    <mergeCell ref="D107:D108"/>
    <mergeCell ref="G107:G108"/>
    <mergeCell ref="D2:D3"/>
    <mergeCell ref="C107:C108"/>
    <mergeCell ref="G2:G3"/>
    <mergeCell ref="K2:K3"/>
    <mergeCell ref="H2:H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1"/>
  </sheetPr>
  <dimension ref="A1:I70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C24" activeCellId="0" sqref="C24"/>
    </sheetView>
  </sheetViews>
  <sheetFormatPr baseColWidth="8" defaultColWidth="11.28125" defaultRowHeight="16.5" zeroHeight="0" outlineLevelRow="0"/>
  <cols>
    <col width="12.56" customWidth="1" style="301" min="1" max="1"/>
    <col width="37.41" customWidth="1" style="302" min="2" max="2"/>
    <col width="25.56" customWidth="1" style="279" min="3" max="3"/>
    <col width="20.56" customWidth="1" style="279" min="4" max="4"/>
    <col width="20.28" customWidth="1" style="280" min="5" max="5"/>
    <col width="21.84" customWidth="1" style="279" min="6" max="6"/>
    <col width="20.85" customWidth="1" style="279" min="7" max="7"/>
    <col width="21.43" customWidth="1" style="279" min="8" max="8"/>
    <col width="10.28" customWidth="1" style="279" min="9" max="9"/>
    <col width="11.28" customWidth="1" style="279" min="10" max="257"/>
  </cols>
  <sheetData>
    <row r="1" ht="16.5" customHeight="1" s="248">
      <c r="A1" s="303" t="n"/>
      <c r="B1" s="320" t="n"/>
    </row>
    <row r="2" ht="33.95" customHeight="1" s="248">
      <c r="A2" s="309" t="inlineStr">
        <is>
          <t>Núm. compte</t>
        </is>
      </c>
      <c r="B2" s="392" t="inlineStr">
        <is>
          <t>CAPÍTOL 4. Escenografia</t>
        </is>
      </c>
      <c r="C2" s="393" t="n"/>
      <c r="D2" s="394" t="inlineStr">
        <is>
          <t>Productora</t>
        </is>
      </c>
      <c r="E2" s="394" t="inlineStr">
        <is>
          <t>Coproductora 1</t>
        </is>
      </c>
      <c r="F2" s="394" t="inlineStr">
        <is>
          <t>Coproductora 2</t>
        </is>
      </c>
      <c r="G2" s="394" t="inlineStr">
        <is>
          <t>Coproductora 3</t>
        </is>
      </c>
      <c r="H2" s="308" t="inlineStr">
        <is>
          <t>Inversió de recursos a les Illes Balears</t>
        </is>
      </c>
      <c r="I2" s="395" t="n"/>
    </row>
    <row r="3" ht="16.5" customHeight="1" s="248">
      <c r="A3" s="262" t="n"/>
      <c r="B3" s="262" t="n"/>
      <c r="C3" s="262" t="n"/>
      <c r="D3" s="288" t="n"/>
      <c r="E3" s="288" t="n"/>
      <c r="F3" s="288" t="n"/>
      <c r="G3" s="288" t="n"/>
      <c r="H3" s="288" t="n"/>
      <c r="I3" s="262" t="n"/>
    </row>
    <row r="4" ht="12.75" customHeight="1" s="248">
      <c r="A4" s="309" t="n"/>
      <c r="B4" s="310" t="inlineStr">
        <is>
          <t>04.01. Decorats i escenaris</t>
        </is>
      </c>
      <c r="C4" s="314" t="n"/>
      <c r="D4" s="319">
        <f>SUM(D5:D16)</f>
        <v/>
      </c>
      <c r="E4" s="319">
        <f>SUM(E5:E16)</f>
        <v/>
      </c>
      <c r="F4" s="319">
        <f>SUM(F5:F16)</f>
        <v/>
      </c>
      <c r="G4" s="319">
        <f>SUM(G5:G16)</f>
        <v/>
      </c>
      <c r="H4" s="319">
        <f>SUM(H5:H16)</f>
        <v/>
      </c>
    </row>
    <row r="5" ht="12.75" customHeight="1" s="248">
      <c r="A5" s="303" t="inlineStr">
        <is>
          <t>04.01.01</t>
        </is>
      </c>
      <c r="B5" s="312" t="inlineStr">
        <is>
          <t>Construcció i muntatge de decorats en plató</t>
        </is>
      </c>
      <c r="C5" s="396" t="n"/>
      <c r="D5" s="397" t="n"/>
      <c r="E5" s="344" t="n"/>
      <c r="F5" s="344" t="n"/>
      <c r="G5" s="344" t="n"/>
      <c r="H5" s="344" t="n"/>
    </row>
    <row r="6" ht="12.75" customHeight="1" s="248">
      <c r="A6" s="303" t="inlineStr">
        <is>
          <t>04.01.02</t>
        </is>
      </c>
      <c r="B6" s="312" t="inlineStr">
        <is>
          <t>Enderroc de decorats</t>
        </is>
      </c>
      <c r="C6" s="396" t="n"/>
      <c r="D6" s="344" t="n"/>
      <c r="E6" s="344" t="n"/>
      <c r="F6" s="344" t="n"/>
      <c r="G6" s="344" t="n"/>
      <c r="H6" s="344" t="n"/>
    </row>
    <row r="7" ht="17.25" customHeight="1" s="248">
      <c r="A7" s="303" t="inlineStr">
        <is>
          <t>04.01.03</t>
        </is>
      </c>
      <c r="B7" s="312" t="inlineStr">
        <is>
          <t>Construcció en exteriors</t>
        </is>
      </c>
      <c r="C7" s="396" t="n"/>
      <c r="D7" s="344" t="n"/>
      <c r="E7" s="344" t="n"/>
      <c r="F7" s="344" t="n"/>
      <c r="G7" s="344" t="n"/>
      <c r="H7" s="344" t="n"/>
    </row>
    <row r="8" ht="17.25" customFormat="1" customHeight="1" s="314">
      <c r="A8" s="303" t="inlineStr">
        <is>
          <t>04.01.04</t>
        </is>
      </c>
      <c r="B8" s="312" t="inlineStr">
        <is>
          <t>Construcció en interiors naturals</t>
        </is>
      </c>
      <c r="C8" s="396" t="n"/>
      <c r="D8" s="344" t="n"/>
      <c r="E8" s="344" t="n"/>
      <c r="F8" s="344" t="n"/>
      <c r="G8" s="344" t="n"/>
      <c r="H8" s="344" t="n"/>
      <c r="I8" s="279" t="n"/>
    </row>
    <row r="9" ht="16.5" customHeight="1" s="248">
      <c r="A9" s="303" t="inlineStr">
        <is>
          <t>04.01.05</t>
        </is>
      </c>
      <c r="B9" s="312" t="inlineStr">
        <is>
          <t>Maquetes</t>
        </is>
      </c>
      <c r="C9" s="396" t="n"/>
      <c r="D9" s="344" t="n"/>
      <c r="E9" s="344" t="n"/>
      <c r="F9" s="344" t="n"/>
      <c r="G9" s="344" t="n"/>
      <c r="H9" s="344" t="n"/>
      <c r="I9" s="315" t="n"/>
    </row>
    <row r="10" ht="15.75" customHeight="1" s="248">
      <c r="A10" s="303" t="inlineStr">
        <is>
          <t>04.01.06</t>
        </is>
      </c>
      <c r="B10" s="312" t="inlineStr">
        <is>
          <t>Telonets del fòrum</t>
        </is>
      </c>
      <c r="C10" s="398" t="n"/>
      <c r="D10" s="399" t="n"/>
      <c r="E10" s="344" t="n"/>
      <c r="F10" s="344" t="n"/>
      <c r="G10" s="344" t="n"/>
      <c r="H10" s="344" t="n"/>
    </row>
    <row r="11" ht="16.5" customHeight="1" s="248">
      <c r="A11" s="303" t="inlineStr">
        <is>
          <t>04.01.07</t>
        </is>
      </c>
      <c r="B11" s="312" t="inlineStr">
        <is>
          <t>Lloguer de decorats</t>
        </is>
      </c>
      <c r="C11" s="398" t="n"/>
      <c r="D11" s="399" t="n"/>
      <c r="E11" s="344" t="n"/>
      <c r="F11" s="344" t="n"/>
      <c r="G11" s="344" t="n"/>
      <c r="H11" s="344" t="n"/>
    </row>
    <row r="12" ht="16.5" customHeight="1" s="248">
      <c r="A12" s="303" t="inlineStr">
        <is>
          <t>04.01.08</t>
        </is>
      </c>
      <c r="B12" s="312" t="inlineStr">
        <is>
          <t>Lloguer d'interiors naturals</t>
        </is>
      </c>
      <c r="C12" s="398" t="n"/>
      <c r="D12" s="399" t="n"/>
      <c r="E12" s="344" t="n"/>
      <c r="F12" s="344" t="n"/>
      <c r="G12" s="344" t="n"/>
      <c r="H12" s="344" t="n"/>
    </row>
    <row r="13" ht="16.5" customHeight="1" s="248">
      <c r="A13" s="303" t="inlineStr">
        <is>
          <t>04.01.09</t>
        </is>
      </c>
      <c r="B13" s="376" t="n"/>
      <c r="C13" s="398" t="n"/>
      <c r="D13" s="399" t="n"/>
      <c r="E13" s="344" t="n"/>
      <c r="F13" s="344" t="n"/>
      <c r="G13" s="344" t="n"/>
      <c r="H13" s="344" t="n"/>
    </row>
    <row r="14" ht="16.5" customHeight="1" s="248">
      <c r="A14" s="303" t="inlineStr">
        <is>
          <t>04.01.10</t>
        </is>
      </c>
      <c r="B14" s="400" t="n"/>
      <c r="C14" s="396" t="n"/>
      <c r="D14" s="344" t="n"/>
      <c r="E14" s="344" t="n"/>
      <c r="F14" s="344" t="n"/>
      <c r="G14" s="344" t="n"/>
      <c r="H14" s="344" t="n"/>
    </row>
    <row r="15" ht="16.5" customHeight="1" s="248">
      <c r="A15" s="303" t="inlineStr">
        <is>
          <t>04.01.11</t>
        </is>
      </c>
      <c r="B15" s="400" t="n"/>
      <c r="C15" s="396" t="n"/>
      <c r="D15" s="344" t="n"/>
      <c r="E15" s="344" t="n"/>
      <c r="F15" s="344" t="n"/>
      <c r="G15" s="344" t="n"/>
      <c r="H15" s="344" t="n"/>
    </row>
    <row r="16" ht="16.5" customHeight="1" s="248">
      <c r="A16" s="303" t="inlineStr">
        <is>
          <t>04.01.12</t>
        </is>
      </c>
      <c r="B16" s="400" t="n"/>
      <c r="C16" s="396" t="n"/>
      <c r="D16" s="344" t="n"/>
      <c r="E16" s="344" t="n"/>
      <c r="F16" s="344" t="n"/>
      <c r="G16" s="344" t="n"/>
      <c r="H16" s="344" t="n"/>
    </row>
    <row r="17" ht="16.5" customHeight="1" s="248">
      <c r="A17" s="262" t="n"/>
      <c r="B17" s="262" t="n"/>
      <c r="C17" s="262" t="n"/>
      <c r="D17" s="365" t="n"/>
      <c r="E17" s="339" t="n"/>
      <c r="F17" s="339" t="n"/>
      <c r="G17" s="339" t="n"/>
      <c r="H17" s="339" t="n"/>
    </row>
    <row r="18" ht="16.5" customHeight="1" s="248">
      <c r="A18" s="303" t="n"/>
      <c r="B18" s="310" t="inlineStr">
        <is>
          <t>04.02. Ambientació</t>
        </is>
      </c>
      <c r="C18" s="279" t="n"/>
      <c r="D18" s="319">
        <f>SUM(D19:D31)</f>
        <v/>
      </c>
      <c r="E18" s="319">
        <f>SUM(E19:E31)</f>
        <v/>
      </c>
      <c r="F18" s="319">
        <f>SUM(F19:F31)</f>
        <v/>
      </c>
      <c r="G18" s="319">
        <f>SUM(G19:G31)</f>
        <v/>
      </c>
      <c r="H18" s="319">
        <f>SUM(H19:H31)</f>
        <v/>
      </c>
    </row>
    <row r="19" ht="16.5" customHeight="1" s="248">
      <c r="A19" s="303" t="inlineStr">
        <is>
          <t>04.02.01</t>
        </is>
      </c>
      <c r="B19" s="312" t="inlineStr">
        <is>
          <t>Mobiliari llogat</t>
        </is>
      </c>
      <c r="C19" s="396" t="n"/>
      <c r="D19" s="344" t="n"/>
      <c r="E19" s="344" t="n"/>
      <c r="F19" s="344" t="n"/>
      <c r="G19" s="344" t="n"/>
      <c r="H19" s="344" t="n"/>
    </row>
    <row r="20" ht="16.5" customHeight="1" s="248">
      <c r="A20" s="303" t="inlineStr">
        <is>
          <t>04.02.02</t>
        </is>
      </c>
      <c r="B20" s="312" t="inlineStr">
        <is>
          <t>Atrezzo llogat</t>
        </is>
      </c>
      <c r="C20" s="396" t="n"/>
      <c r="D20" s="344" t="n"/>
      <c r="E20" s="344" t="n"/>
      <c r="F20" s="344" t="n"/>
      <c r="G20" s="344" t="n"/>
      <c r="H20" s="344" t="n"/>
    </row>
    <row r="21" ht="16.5" customHeight="1" s="248">
      <c r="A21" s="303" t="inlineStr">
        <is>
          <t>04.02.03</t>
        </is>
      </c>
      <c r="B21" s="312" t="inlineStr">
        <is>
          <t>Mobiliari adquirit</t>
        </is>
      </c>
      <c r="C21" s="396" t="n"/>
      <c r="D21" s="344" t="n"/>
      <c r="E21" s="344" t="n"/>
      <c r="F21" s="344" t="n"/>
      <c r="G21" s="344" t="n"/>
      <c r="H21" s="344" t="n"/>
    </row>
    <row r="22" ht="16.5" customHeight="1" s="248">
      <c r="A22" s="303" t="inlineStr">
        <is>
          <t>04.02.04</t>
        </is>
      </c>
      <c r="B22" s="312" t="inlineStr">
        <is>
          <t>Atrezzo adquirit</t>
        </is>
      </c>
      <c r="C22" s="396" t="n"/>
      <c r="D22" s="344" t="n"/>
      <c r="E22" s="344" t="n"/>
      <c r="F22" s="344" t="n"/>
      <c r="G22" s="344" t="n"/>
      <c r="H22" s="344" t="n"/>
    </row>
    <row r="23" ht="16.5" customHeight="1" s="248">
      <c r="A23" s="303" t="inlineStr">
        <is>
          <t>04.02.05</t>
        </is>
      </c>
      <c r="B23" s="312" t="inlineStr">
        <is>
          <t>Jardineria</t>
        </is>
      </c>
      <c r="C23" s="396" t="n"/>
      <c r="D23" s="344" t="n"/>
      <c r="E23" s="344" t="n"/>
      <c r="F23" s="344" t="n"/>
      <c r="G23" s="344" t="n"/>
      <c r="H23" s="344" t="n"/>
      <c r="I23" s="315" t="n"/>
    </row>
    <row r="24" ht="16.5" customHeight="1" s="248">
      <c r="A24" s="303" t="inlineStr">
        <is>
          <t>04.02.06</t>
        </is>
      </c>
      <c r="B24" s="312" t="inlineStr">
        <is>
          <t>Armeria</t>
        </is>
      </c>
      <c r="C24" s="398" t="n"/>
      <c r="D24" s="399" t="n"/>
      <c r="E24" s="344" t="n"/>
      <c r="F24" s="344" t="n"/>
      <c r="G24" s="344" t="n"/>
      <c r="H24" s="344" t="n"/>
    </row>
    <row r="25" ht="16.5" customHeight="1" s="248">
      <c r="A25" s="303" t="inlineStr">
        <is>
          <t>04.02.07</t>
        </is>
      </c>
      <c r="B25" s="312" t="inlineStr">
        <is>
          <t>Vehicles en escena</t>
        </is>
      </c>
      <c r="C25" s="398" t="n"/>
      <c r="D25" s="399" t="n"/>
      <c r="E25" s="344" t="n"/>
      <c r="F25" s="344" t="n"/>
      <c r="G25" s="344" t="n"/>
      <c r="H25" s="344" t="n"/>
    </row>
    <row r="26" ht="16.5" customHeight="1" s="248">
      <c r="A26" s="303" t="inlineStr">
        <is>
          <t>04.02.08</t>
        </is>
      </c>
      <c r="B26" s="312" t="inlineStr">
        <is>
          <t>Àpats en escena</t>
        </is>
      </c>
      <c r="C26" s="398" t="n"/>
      <c r="D26" s="399" t="n"/>
      <c r="E26" s="344" t="n"/>
      <c r="F26" s="344" t="n"/>
      <c r="G26" s="344" t="n"/>
      <c r="H26" s="344" t="n"/>
    </row>
    <row r="27" ht="16.5" customHeight="1" s="248">
      <c r="A27" s="303" t="inlineStr">
        <is>
          <t>04.02.09</t>
        </is>
      </c>
      <c r="B27" s="312" t="inlineStr">
        <is>
          <t>Material d'efectes especials</t>
        </is>
      </c>
      <c r="C27" s="398" t="n"/>
      <c r="D27" s="399" t="n"/>
      <c r="E27" s="344" t="n"/>
      <c r="F27" s="344" t="n"/>
      <c r="G27" s="344" t="n"/>
      <c r="H27" s="344" t="n"/>
    </row>
    <row r="28" ht="16.5" customHeight="1" s="248">
      <c r="A28" s="303" t="inlineStr">
        <is>
          <t>04.02.10</t>
        </is>
      </c>
      <c r="B28" s="312" t="inlineStr">
        <is>
          <t>Material fungible</t>
        </is>
      </c>
      <c r="C28" s="396" t="n"/>
      <c r="D28" s="344" t="n"/>
      <c r="E28" s="344" t="n"/>
      <c r="F28" s="344" t="n"/>
      <c r="G28" s="344" t="n"/>
      <c r="H28" s="344" t="n"/>
    </row>
    <row r="29" ht="16.5" customHeight="1" s="248">
      <c r="A29" s="303" t="inlineStr">
        <is>
          <t>04.02.11</t>
        </is>
      </c>
      <c r="B29" s="400" t="n"/>
      <c r="C29" s="396" t="n"/>
      <c r="D29" s="344" t="n"/>
      <c r="E29" s="344" t="n"/>
      <c r="F29" s="344" t="n"/>
      <c r="G29" s="344" t="n"/>
      <c r="H29" s="344" t="n"/>
    </row>
    <row r="30" ht="16.5" customHeight="1" s="248">
      <c r="A30" s="303" t="inlineStr">
        <is>
          <t>04.02.12</t>
        </is>
      </c>
      <c r="B30" s="400" t="n"/>
      <c r="C30" s="396" t="n"/>
      <c r="D30" s="344" t="n"/>
      <c r="E30" s="344" t="n"/>
      <c r="F30" s="344" t="n"/>
      <c r="G30" s="344" t="n"/>
      <c r="H30" s="344" t="n"/>
    </row>
    <row r="31" ht="16.5" customHeight="1" s="248">
      <c r="A31" s="303" t="inlineStr">
        <is>
          <t>04.02.13</t>
        </is>
      </c>
      <c r="B31" s="400" t="n"/>
      <c r="C31" s="396" t="n"/>
      <c r="D31" s="344" t="n"/>
      <c r="E31" s="344" t="n"/>
      <c r="F31" s="344" t="n"/>
      <c r="G31" s="344" t="n"/>
      <c r="H31" s="344" t="n"/>
    </row>
    <row r="32" ht="16.5" customHeight="1" s="248">
      <c r="A32" s="262" t="n"/>
      <c r="B32" s="262" t="n"/>
      <c r="C32" s="262" t="n"/>
      <c r="D32" s="365" t="n"/>
      <c r="E32" s="365" t="n"/>
      <c r="F32" s="365" t="n"/>
      <c r="G32" s="365" t="n"/>
      <c r="H32" s="365" t="n"/>
    </row>
    <row r="33" ht="16.5" customHeight="1" s="248">
      <c r="A33" s="255" t="n"/>
      <c r="B33" s="310" t="inlineStr">
        <is>
          <t>04.03. Vestuari</t>
        </is>
      </c>
      <c r="C33" s="320" t="n"/>
      <c r="D33" s="319">
        <f>SUM(D34:D41)</f>
        <v/>
      </c>
      <c r="E33" s="319">
        <f>SUM(E34:E41)</f>
        <v/>
      </c>
      <c r="F33" s="319">
        <f>SUM(F34:F41)</f>
        <v/>
      </c>
      <c r="G33" s="319">
        <f>SUM(G34:G41)</f>
        <v/>
      </c>
      <c r="H33" s="319">
        <f>SUM(H34:H41)</f>
        <v/>
      </c>
    </row>
    <row r="34" ht="16.5" customHeight="1" s="248">
      <c r="A34" s="303" t="inlineStr">
        <is>
          <t>04.03.01</t>
        </is>
      </c>
      <c r="B34" s="312" t="inlineStr">
        <is>
          <t>Vestuari llogat</t>
        </is>
      </c>
      <c r="C34" s="396" t="n"/>
      <c r="D34" s="344" t="n"/>
      <c r="E34" s="344" t="n"/>
      <c r="F34" s="344" t="n"/>
      <c r="G34" s="344" t="n"/>
      <c r="H34" s="344" t="n"/>
      <c r="I34" s="262" t="n"/>
    </row>
    <row r="35" ht="16.5" customHeight="1" s="248">
      <c r="A35" s="303" t="inlineStr">
        <is>
          <t>04.03.02</t>
        </is>
      </c>
      <c r="B35" s="312" t="inlineStr">
        <is>
          <t>Vestuari adquirit</t>
        </is>
      </c>
      <c r="C35" s="396" t="n"/>
      <c r="D35" s="344" t="n"/>
      <c r="E35" s="344" t="n"/>
      <c r="F35" s="344" t="n"/>
      <c r="G35" s="344" t="n"/>
      <c r="H35" s="344" t="n"/>
      <c r="I35" s="262" t="n"/>
    </row>
    <row r="36" ht="16.5" customHeight="1" s="248">
      <c r="A36" s="303" t="inlineStr">
        <is>
          <t>04.03.03</t>
        </is>
      </c>
      <c r="B36" s="312" t="inlineStr">
        <is>
          <t>Sabateria</t>
        </is>
      </c>
      <c r="C36" s="396" t="n"/>
      <c r="D36" s="344" t="n"/>
      <c r="E36" s="344" t="n"/>
      <c r="F36" s="344" t="n"/>
      <c r="G36" s="344" t="n"/>
      <c r="H36" s="344" t="n"/>
      <c r="I36" s="262" t="n"/>
    </row>
    <row r="37" ht="16.5" customHeight="1" s="248">
      <c r="A37" s="303" t="inlineStr">
        <is>
          <t>04.03.04</t>
        </is>
      </c>
      <c r="B37" s="312" t="inlineStr">
        <is>
          <t>Complements</t>
        </is>
      </c>
      <c r="C37" s="396" t="n"/>
      <c r="D37" s="344" t="n"/>
      <c r="E37" s="344" t="n"/>
      <c r="F37" s="344" t="n"/>
      <c r="G37" s="344" t="n"/>
      <c r="H37" s="344" t="n"/>
      <c r="I37" s="262" t="n"/>
    </row>
    <row r="38" ht="16.5" customHeight="1" s="248">
      <c r="A38" s="303" t="inlineStr">
        <is>
          <t>04.03.05</t>
        </is>
      </c>
      <c r="B38" s="312" t="inlineStr">
        <is>
          <t>Materials de sastreria</t>
        </is>
      </c>
      <c r="C38" s="396" t="n"/>
      <c r="D38" s="344" t="n"/>
      <c r="E38" s="344" t="n"/>
      <c r="F38" s="344" t="n"/>
      <c r="G38" s="344" t="n"/>
      <c r="H38" s="344" t="n"/>
      <c r="I38" s="315" t="n"/>
    </row>
    <row r="39" ht="16.5" customHeight="1" s="248">
      <c r="A39" s="303" t="inlineStr">
        <is>
          <t>04.03.06</t>
        </is>
      </c>
      <c r="B39" s="376" t="n"/>
      <c r="C39" s="396" t="n"/>
      <c r="D39" s="344" t="n"/>
      <c r="E39" s="344" t="n"/>
      <c r="F39" s="344" t="n"/>
      <c r="G39" s="344" t="n"/>
      <c r="H39" s="344" t="n"/>
    </row>
    <row r="40" ht="16.5" customHeight="1" s="248">
      <c r="A40" s="303" t="inlineStr">
        <is>
          <t>04.03.07</t>
        </is>
      </c>
      <c r="B40" s="377" t="n"/>
      <c r="C40" s="398" t="n"/>
      <c r="D40" s="399" t="n"/>
      <c r="E40" s="344" t="n"/>
      <c r="F40" s="344" t="n"/>
      <c r="G40" s="344" t="n"/>
      <c r="H40" s="344" t="n"/>
    </row>
    <row r="41" ht="16.5" customHeight="1" s="248">
      <c r="A41" s="303" t="inlineStr">
        <is>
          <t>04.03.08</t>
        </is>
      </c>
      <c r="B41" s="376" t="n"/>
      <c r="C41" s="398" t="n"/>
      <c r="D41" s="399" t="n"/>
      <c r="E41" s="344" t="n"/>
      <c r="F41" s="344" t="n"/>
      <c r="G41" s="344" t="n"/>
      <c r="H41" s="344" t="n"/>
    </row>
    <row r="42" ht="16.5" customHeight="1" s="248">
      <c r="A42" s="255" t="n"/>
      <c r="B42" s="255" t="n"/>
      <c r="C42" s="255" t="n"/>
      <c r="D42" s="365" t="n"/>
      <c r="E42" s="365" t="n"/>
      <c r="F42" s="365" t="n"/>
      <c r="G42" s="365" t="n"/>
      <c r="H42" s="365" t="n"/>
    </row>
    <row r="43" ht="16.5" customHeight="1" s="248">
      <c r="A43" s="255" t="n"/>
      <c r="B43" s="310" t="inlineStr">
        <is>
          <t>04.04. Semovents i carruatges</t>
        </is>
      </c>
      <c r="C43" s="255" t="n"/>
      <c r="D43" s="319">
        <f>SUM(D44:D52)</f>
        <v/>
      </c>
      <c r="E43" s="319">
        <f>SUM(E44:E52)</f>
        <v/>
      </c>
      <c r="F43" s="319">
        <f>SUM(F44:F52)</f>
        <v/>
      </c>
      <c r="G43" s="319">
        <f>SUM(G44:G52)</f>
        <v/>
      </c>
      <c r="H43" s="319">
        <f>SUM(H44:H52)</f>
        <v/>
      </c>
    </row>
    <row r="44" ht="16.5" customHeight="1" s="248">
      <c r="A44" s="303" t="inlineStr">
        <is>
          <t>04.04.01</t>
        </is>
      </c>
      <c r="B44" s="312" t="inlineStr">
        <is>
          <t>Animals</t>
        </is>
      </c>
      <c r="C44" s="396" t="n"/>
      <c r="D44" s="344" t="n"/>
      <c r="E44" s="344" t="n"/>
      <c r="F44" s="344" t="n"/>
      <c r="G44" s="344" t="n"/>
      <c r="H44" s="344" t="n"/>
    </row>
    <row r="45" ht="16.5" customHeight="1" s="248">
      <c r="A45" s="303" t="inlineStr">
        <is>
          <t>04.04.02</t>
        </is>
      </c>
      <c r="B45" s="401" t="n"/>
      <c r="C45" s="396" t="n"/>
      <c r="D45" s="344" t="n"/>
      <c r="E45" s="344" t="n"/>
      <c r="F45" s="344" t="n"/>
      <c r="G45" s="344" t="n"/>
      <c r="H45" s="344" t="n"/>
    </row>
    <row r="46" ht="16.5" customHeight="1" s="248">
      <c r="A46" s="303" t="inlineStr">
        <is>
          <t>04.04.03</t>
        </is>
      </c>
      <c r="B46" s="312" t="inlineStr">
        <is>
          <t>Quadres i pinsos</t>
        </is>
      </c>
      <c r="C46" s="396" t="n"/>
      <c r="D46" s="344" t="n"/>
      <c r="E46" s="344" t="n"/>
      <c r="F46" s="344" t="n"/>
      <c r="G46" s="344" t="n"/>
      <c r="H46" s="344" t="n"/>
    </row>
    <row r="47" ht="16.5" customHeight="1" s="248">
      <c r="A47" s="303" t="inlineStr">
        <is>
          <t>04.04.04</t>
        </is>
      </c>
      <c r="B47" s="401" t="n"/>
      <c r="C47" s="396" t="n"/>
      <c r="D47" s="344" t="n"/>
      <c r="E47" s="344" t="n"/>
      <c r="F47" s="344" t="n"/>
      <c r="G47" s="344" t="n"/>
      <c r="H47" s="344" t="n"/>
    </row>
    <row r="48" ht="16.5" customHeight="1" s="248">
      <c r="A48" s="303" t="inlineStr">
        <is>
          <t>04.04.05</t>
        </is>
      </c>
      <c r="B48" s="401" t="n"/>
      <c r="C48" s="396" t="n"/>
      <c r="D48" s="344" t="n"/>
      <c r="E48" s="344" t="n"/>
      <c r="F48" s="344" t="n"/>
      <c r="G48" s="344" t="n"/>
      <c r="H48" s="344" t="n"/>
      <c r="I48" s="315" t="n"/>
    </row>
    <row r="49" ht="16.5" customHeight="1" s="248">
      <c r="A49" s="303" t="inlineStr">
        <is>
          <t>04.04.06</t>
        </is>
      </c>
      <c r="B49" s="312" t="inlineStr">
        <is>
          <t>Carruatges</t>
        </is>
      </c>
      <c r="C49" s="396" t="n"/>
      <c r="D49" s="344" t="n"/>
      <c r="E49" s="344" t="n"/>
      <c r="F49" s="344" t="n"/>
      <c r="G49" s="344" t="n"/>
      <c r="H49" s="344" t="n"/>
    </row>
    <row r="50" ht="16.5" customHeight="1" s="248">
      <c r="A50" s="303" t="inlineStr">
        <is>
          <t>04.04.07</t>
        </is>
      </c>
      <c r="B50" s="376" t="n"/>
      <c r="C50" s="396" t="n"/>
      <c r="D50" s="344" t="n"/>
      <c r="E50" s="344" t="n"/>
      <c r="F50" s="344" t="n"/>
      <c r="G50" s="344" t="n"/>
      <c r="H50" s="344" t="n"/>
    </row>
    <row r="51" ht="16.5" customHeight="1" s="248">
      <c r="A51" s="303" t="inlineStr">
        <is>
          <t>04.04.08</t>
        </is>
      </c>
      <c r="B51" s="400" t="n"/>
      <c r="C51" s="396" t="n"/>
      <c r="D51" s="344" t="n"/>
      <c r="E51" s="344" t="n"/>
      <c r="F51" s="344" t="n"/>
      <c r="G51" s="344" t="n"/>
      <c r="H51" s="344" t="n"/>
    </row>
    <row r="52" ht="16.5" customHeight="1" s="248">
      <c r="A52" s="303" t="inlineStr">
        <is>
          <t>04.04.09</t>
        </is>
      </c>
      <c r="B52" s="400" t="n"/>
      <c r="C52" s="396" t="n"/>
      <c r="D52" s="344" t="n"/>
      <c r="E52" s="344" t="n"/>
      <c r="F52" s="344" t="n"/>
      <c r="G52" s="344" t="n"/>
      <c r="H52" s="344" t="n"/>
    </row>
    <row r="53" ht="16.5" customHeight="1" s="248">
      <c r="A53" s="262" t="n"/>
      <c r="B53" s="262" t="n"/>
      <c r="C53" s="262" t="n"/>
      <c r="D53" s="365" t="n"/>
      <c r="E53" s="365" t="n"/>
      <c r="F53" s="365" t="n"/>
      <c r="G53" s="365" t="n"/>
      <c r="H53" s="365" t="n"/>
    </row>
    <row r="54" ht="16.5" customHeight="1" s="248">
      <c r="A54" s="303" t="n"/>
      <c r="B54" s="310" t="inlineStr">
        <is>
          <t>04.05. Diversos</t>
        </is>
      </c>
      <c r="C54" s="255" t="n"/>
      <c r="D54" s="319">
        <f>SUM(D55:D61)</f>
        <v/>
      </c>
      <c r="E54" s="319">
        <f>SUM(E55:E61)</f>
        <v/>
      </c>
      <c r="F54" s="319">
        <f>SUM(F55:F61)</f>
        <v/>
      </c>
      <c r="G54" s="319">
        <f>SUM(G55:G61)</f>
        <v/>
      </c>
      <c r="H54" s="319">
        <f>SUM(H55:H61)</f>
        <v/>
      </c>
    </row>
    <row r="55" ht="16.5" customHeight="1" s="248">
      <c r="A55" s="303" t="inlineStr">
        <is>
          <t>04.05.01</t>
        </is>
      </c>
      <c r="B55" s="312" t="inlineStr">
        <is>
          <t>Material de perruqueria</t>
        </is>
      </c>
      <c r="C55" s="398" t="n"/>
      <c r="D55" s="399" t="n"/>
      <c r="E55" s="344" t="n"/>
      <c r="F55" s="344" t="n"/>
      <c r="G55" s="344" t="n"/>
      <c r="H55" s="344" t="n"/>
    </row>
    <row r="56" ht="16.5" customHeight="1" s="248">
      <c r="A56" s="303" t="inlineStr">
        <is>
          <t>04.05.02</t>
        </is>
      </c>
      <c r="B56" s="312" t="inlineStr">
        <is>
          <t>Material de maquillatge</t>
        </is>
      </c>
      <c r="C56" s="398" t="n"/>
      <c r="D56" s="399" t="n"/>
      <c r="E56" s="344" t="n"/>
      <c r="F56" s="344" t="n"/>
      <c r="G56" s="344" t="n"/>
      <c r="H56" s="344" t="n"/>
    </row>
    <row r="57" ht="16.5" customHeight="1" s="248">
      <c r="A57" s="303" t="inlineStr">
        <is>
          <t>04.05.03</t>
        </is>
      </c>
      <c r="B57" s="401" t="n"/>
      <c r="C57" s="398" t="n"/>
      <c r="D57" s="399" t="n"/>
      <c r="E57" s="344" t="n"/>
      <c r="F57" s="344" t="n"/>
      <c r="G57" s="344" t="n"/>
      <c r="H57" s="344" t="n"/>
    </row>
    <row r="58" ht="16.5" customHeight="1" s="248">
      <c r="A58" s="303" t="inlineStr">
        <is>
          <t>04.05.04</t>
        </is>
      </c>
      <c r="B58" s="376" t="n"/>
      <c r="C58" s="396" t="n"/>
      <c r="D58" s="344" t="n"/>
      <c r="E58" s="344" t="n"/>
      <c r="F58" s="344" t="n"/>
      <c r="G58" s="344" t="n"/>
      <c r="H58" s="344" t="n"/>
    </row>
    <row r="59" ht="16.5" customHeight="1" s="248">
      <c r="A59" s="303" t="inlineStr">
        <is>
          <t>04.05.05</t>
        </is>
      </c>
      <c r="B59" s="400" t="n"/>
      <c r="C59" s="396" t="n"/>
      <c r="D59" s="344" t="n"/>
      <c r="E59" s="344" t="n"/>
      <c r="F59" s="344" t="n"/>
      <c r="G59" s="344" t="n"/>
      <c r="H59" s="344" t="n"/>
      <c r="I59" s="315" t="n"/>
    </row>
    <row r="60" ht="16.5" customHeight="1" s="248">
      <c r="A60" s="303" t="inlineStr">
        <is>
          <t>04.05.06</t>
        </is>
      </c>
      <c r="B60" s="400" t="n"/>
      <c r="C60" s="396" t="n"/>
      <c r="D60" s="344" t="n"/>
      <c r="E60" s="344" t="n"/>
      <c r="F60" s="344" t="n"/>
      <c r="G60" s="344" t="n"/>
      <c r="H60" s="344" t="n"/>
    </row>
    <row r="61" ht="16.5" customHeight="1" s="248">
      <c r="A61" s="303" t="inlineStr">
        <is>
          <t>04.05.07</t>
        </is>
      </c>
      <c r="B61" s="400" t="n"/>
      <c r="C61" s="396" t="n"/>
      <c r="D61" s="344" t="n"/>
      <c r="E61" s="344" t="n"/>
      <c r="F61" s="344" t="n"/>
      <c r="G61" s="344" t="n"/>
      <c r="H61" s="344" t="n"/>
    </row>
    <row r="62" ht="16.5" customHeight="1" s="248">
      <c r="A62" s="262" t="n"/>
      <c r="B62" s="262" t="n"/>
      <c r="C62" s="262" t="n"/>
      <c r="D62" s="262" t="n"/>
      <c r="E62" s="262" t="n"/>
      <c r="F62" s="262" t="n"/>
      <c r="G62" s="262" t="n"/>
      <c r="H62" s="262" t="n"/>
    </row>
    <row r="63" ht="17.35" customHeight="1" s="248">
      <c r="A63" s="262" t="n"/>
      <c r="B63" s="262" t="n"/>
      <c r="C63" s="402" t="inlineStr">
        <is>
          <t>TOTAL CAPÍTOL 4</t>
        </is>
      </c>
      <c r="D63" s="364">
        <f>SUM(D4+D18+D33+D43+D54)</f>
        <v/>
      </c>
      <c r="E63" s="364">
        <f>SUM(E4+E18+E33+E43+E54)</f>
        <v/>
      </c>
      <c r="F63" s="364">
        <f>SUM(F4+F18+F33+F43+F54)</f>
        <v/>
      </c>
      <c r="G63" s="364">
        <f>SUM(G4+G18+G33+G43+G54)</f>
        <v/>
      </c>
      <c r="H63" s="364">
        <f>SUM(H4+H18+H33+H43+H54)</f>
        <v/>
      </c>
    </row>
    <row r="64" ht="16.5" customHeight="1" s="248">
      <c r="B64" s="403" t="n"/>
    </row>
    <row r="66" ht="16.5" customHeight="1" s="248">
      <c r="B66" s="332" t="n"/>
      <c r="I66" s="262" t="n"/>
    </row>
    <row r="67" ht="16.5" customHeight="1" s="248">
      <c r="B67" s="404" t="n"/>
      <c r="I67" s="315" t="n"/>
    </row>
    <row r="68" ht="16.5" customHeight="1" s="248">
      <c r="B68" s="404" t="n"/>
    </row>
    <row r="69" ht="16.5" customHeight="1" s="248">
      <c r="B69" s="405" t="n"/>
    </row>
    <row r="70" ht="16.5" customHeight="1" s="248">
      <c r="B70" s="320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1"/>
  </sheetPr>
  <dimension ref="A2:J55"/>
  <sheetViews>
    <sheetView showFormulas="0" showGridLines="0" showRowColHeaders="1" showZeros="1" rightToLeft="0" tabSelected="0" showOutlineSymbols="1" defaultGridColor="1" view="normal" topLeftCell="A22" colorId="64" zoomScale="95" zoomScaleNormal="95" zoomScalePageLayoutView="100" workbookViewId="0">
      <selection pane="topLeft" activeCell="D26" activeCellId="0" sqref="D26"/>
    </sheetView>
  </sheetViews>
  <sheetFormatPr baseColWidth="8" defaultColWidth="11.28125" defaultRowHeight="16.5" zeroHeight="0" outlineLevelRow="0"/>
  <cols>
    <col width="12.56" customWidth="1" style="301" min="1" max="1"/>
    <col width="33.41" customWidth="1" style="302" min="2" max="2"/>
    <col width="31.99" customWidth="1" style="279" min="3" max="3"/>
    <col width="20.56" customWidth="1" style="280" min="4" max="4"/>
    <col width="20.56" customWidth="1" style="279" min="5" max="7"/>
    <col width="23.41" customWidth="1" style="279" min="8" max="8"/>
    <col width="11.28" customWidth="1" style="279" min="9" max="257"/>
  </cols>
  <sheetData>
    <row r="2" ht="33.95" customHeight="1" s="248">
      <c r="A2" s="309" t="inlineStr">
        <is>
          <t>Núm. compte</t>
        </is>
      </c>
      <c r="B2" s="406" t="inlineStr">
        <is>
          <t>CAPÍTOL 05. Estudis: rodatge/sonorització, i diversos de producció</t>
        </is>
      </c>
      <c r="C2" s="407" t="n"/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  <c r="I2" s="255" t="n"/>
      <c r="J2" s="255" t="n"/>
    </row>
    <row r="3" ht="16.5" customHeight="1" s="248">
      <c r="A3" s="255" t="n"/>
      <c r="B3" s="320" t="n"/>
      <c r="C3" s="255" t="n"/>
      <c r="D3" s="288" t="n"/>
      <c r="E3" s="288" t="n"/>
      <c r="F3" s="288" t="n"/>
      <c r="G3" s="288" t="n"/>
      <c r="H3" s="288" t="n"/>
      <c r="I3" s="255" t="n"/>
      <c r="J3" s="255" t="n"/>
    </row>
    <row r="4" ht="16.5" customFormat="1" customHeight="1" s="314">
      <c r="A4" s="366" t="n"/>
      <c r="B4" s="408" t="inlineStr">
        <is>
          <t>05.01. Estudis de rodatge</t>
        </is>
      </c>
      <c r="C4" s="315" t="n"/>
      <c r="D4" s="319">
        <f>SUM(D5:D12)</f>
        <v/>
      </c>
      <c r="E4" s="319">
        <f>SUM(E5:E12)</f>
        <v/>
      </c>
      <c r="F4" s="319">
        <f>SUM(F5:F12)</f>
        <v/>
      </c>
      <c r="G4" s="319">
        <f>SUM(G5:G12)</f>
        <v/>
      </c>
      <c r="H4" s="319">
        <f>SUM(H5:H12)</f>
        <v/>
      </c>
      <c r="I4" s="315" t="n"/>
      <c r="J4" s="315" t="n"/>
    </row>
    <row r="5" ht="16.5" customHeight="1" s="248">
      <c r="A5" s="303" t="inlineStr">
        <is>
          <t>05.01.01</t>
        </is>
      </c>
      <c r="B5" s="312" t="inlineStr">
        <is>
          <t>Lloguer de platós</t>
        </is>
      </c>
      <c r="C5" s="396" t="n"/>
      <c r="D5" s="369" t="n"/>
      <c r="E5" s="369" t="n"/>
      <c r="F5" s="369" t="n"/>
      <c r="G5" s="369" t="n"/>
      <c r="H5" s="369" t="n"/>
      <c r="I5" s="255" t="n"/>
      <c r="J5" s="255" t="n"/>
    </row>
    <row r="6" ht="16.5" customHeight="1" s="248">
      <c r="A6" s="303" t="inlineStr">
        <is>
          <t>05.01.02</t>
        </is>
      </c>
      <c r="B6" s="312" t="inlineStr">
        <is>
          <t>Rodatge en exteriors d'estudi</t>
        </is>
      </c>
      <c r="C6" s="396" t="n"/>
      <c r="D6" s="369" t="n"/>
      <c r="E6" s="369" t="n"/>
      <c r="F6" s="369" t="n"/>
      <c r="G6" s="369" t="n"/>
      <c r="H6" s="369" t="n"/>
      <c r="I6" s="255" t="n"/>
      <c r="J6" s="255" t="n"/>
    </row>
    <row r="7" ht="16.5" customHeight="1" s="248">
      <c r="A7" s="303" t="inlineStr">
        <is>
          <t>05.01.03</t>
        </is>
      </c>
      <c r="B7" s="312" t="inlineStr">
        <is>
          <t>Fluid elèctric de l'estudi</t>
        </is>
      </c>
      <c r="C7" s="396" t="n"/>
      <c r="D7" s="369" t="n"/>
      <c r="E7" s="369" t="n"/>
      <c r="F7" s="369" t="n"/>
      <c r="G7" s="369" t="n"/>
      <c r="H7" s="369" t="n"/>
      <c r="I7" s="255" t="n"/>
      <c r="J7" s="255" t="n"/>
    </row>
    <row r="8" ht="16.5" customHeight="1" s="248">
      <c r="A8" s="303" t="inlineStr">
        <is>
          <t>05.01.04</t>
        </is>
      </c>
      <c r="B8" s="375" t="n"/>
      <c r="C8" s="396" t="n"/>
      <c r="D8" s="409" t="n"/>
      <c r="E8" s="409" t="n"/>
      <c r="F8" s="369" t="n"/>
      <c r="G8" s="369" t="n"/>
      <c r="H8" s="369" t="n"/>
      <c r="I8" s="255" t="n"/>
      <c r="J8" s="255" t="n"/>
    </row>
    <row r="9" ht="16.5" customHeight="1" s="248">
      <c r="A9" s="303" t="inlineStr">
        <is>
          <t>05.01.05</t>
        </is>
      </c>
      <c r="B9" s="312" t="inlineStr">
        <is>
          <t>Instal·lacions complementàries</t>
        </is>
      </c>
      <c r="C9" s="396" t="n"/>
      <c r="D9" s="409" t="n"/>
      <c r="E9" s="409" t="n"/>
      <c r="F9" s="369" t="n"/>
      <c r="G9" s="369" t="n"/>
      <c r="H9" s="369" t="n"/>
      <c r="I9" s="255" t="n"/>
      <c r="J9" s="255" t="n"/>
    </row>
    <row r="10" ht="16.5" customHeight="1" s="248">
      <c r="A10" s="303" t="inlineStr">
        <is>
          <t>05.01.06</t>
        </is>
      </c>
      <c r="B10" s="375" t="n"/>
      <c r="C10" s="341" t="n"/>
      <c r="D10" s="409" t="n"/>
      <c r="E10" s="409" t="n"/>
      <c r="F10" s="369" t="n"/>
      <c r="G10" s="369" t="n"/>
      <c r="H10" s="369" t="n"/>
      <c r="I10" s="255" t="n"/>
      <c r="J10" s="255" t="n"/>
    </row>
    <row r="11" ht="16.5" customHeight="1" s="248">
      <c r="A11" s="303" t="inlineStr">
        <is>
          <t>05.01.07</t>
        </is>
      </c>
      <c r="B11" s="375" t="n"/>
      <c r="C11" s="341" t="n"/>
      <c r="D11" s="409" t="n"/>
      <c r="E11" s="409" t="n"/>
      <c r="F11" s="369" t="n"/>
      <c r="G11" s="369" t="n"/>
      <c r="H11" s="369" t="n"/>
      <c r="I11" s="255" t="n"/>
      <c r="J11" s="255" t="n"/>
    </row>
    <row r="12" ht="16.5" customHeight="1" s="248">
      <c r="A12" s="303" t="inlineStr">
        <is>
          <t>05.01.08</t>
        </is>
      </c>
      <c r="B12" s="376" t="n"/>
      <c r="C12" s="396" t="n"/>
      <c r="D12" s="409" t="n"/>
      <c r="E12" s="409" t="n"/>
      <c r="F12" s="369" t="n"/>
      <c r="G12" s="369" t="n"/>
      <c r="H12" s="369" t="n"/>
      <c r="I12" s="255" t="n"/>
      <c r="J12" s="255" t="n"/>
    </row>
    <row r="13" ht="16.5" customHeight="1" s="248">
      <c r="A13" s="262" t="n"/>
      <c r="B13" s="262" t="n"/>
      <c r="C13" s="262" t="n"/>
      <c r="D13" s="373" t="n"/>
      <c r="E13" s="373" t="n"/>
      <c r="F13" s="373" t="n"/>
      <c r="G13" s="373" t="n"/>
      <c r="H13" s="373" t="n"/>
      <c r="I13" s="255" t="n"/>
      <c r="J13" s="255" t="n"/>
    </row>
    <row r="14" ht="16.5" customHeight="1" s="248">
      <c r="A14" s="255" t="n"/>
      <c r="B14" s="255" t="n"/>
      <c r="C14" s="255" t="n"/>
      <c r="D14" s="373" t="n"/>
      <c r="E14" s="373" t="n"/>
      <c r="F14" s="373" t="n"/>
      <c r="G14" s="373" t="n"/>
      <c r="H14" s="373" t="n"/>
      <c r="I14" s="255" t="n"/>
      <c r="J14" s="255" t="n"/>
    </row>
    <row r="15" ht="16.5" customFormat="1" customHeight="1" s="314">
      <c r="A15" s="366" t="n"/>
      <c r="B15" s="410" t="inlineStr">
        <is>
          <t>05.02. Muntatge i sonorització</t>
        </is>
      </c>
      <c r="C15" s="411" t="n"/>
      <c r="D15" s="319">
        <f>SUM(D16:D34)</f>
        <v/>
      </c>
      <c r="E15" s="319">
        <f>SUM(E16:E34)</f>
        <v/>
      </c>
      <c r="F15" s="319">
        <f>SUM(F16:F34)</f>
        <v/>
      </c>
      <c r="G15" s="319">
        <f>SUM(G16:G34)</f>
        <v/>
      </c>
      <c r="H15" s="319">
        <f>SUM(H16:H34)</f>
        <v/>
      </c>
      <c r="I15" s="315" t="n"/>
      <c r="J15" s="315" t="n"/>
    </row>
    <row r="16" ht="16.5" customHeight="1" s="248">
      <c r="A16" s="303" t="inlineStr">
        <is>
          <t>05.02.01</t>
        </is>
      </c>
      <c r="B16" s="312" t="inlineStr">
        <is>
          <t>Sala de muntatge</t>
        </is>
      </c>
      <c r="C16" s="396" t="n"/>
      <c r="D16" s="369" t="n"/>
      <c r="E16" s="369" t="n"/>
      <c r="F16" s="369" t="n"/>
      <c r="G16" s="369" t="n"/>
      <c r="H16" s="369" t="n"/>
      <c r="I16" s="255" t="n"/>
      <c r="J16" s="255" t="n"/>
    </row>
    <row r="17" ht="16.5" customHeight="1" s="248">
      <c r="A17" s="303" t="inlineStr">
        <is>
          <t>05.02.02</t>
        </is>
      </c>
      <c r="B17" s="312" t="inlineStr">
        <is>
          <t>Sala de projecció</t>
        </is>
      </c>
      <c r="C17" s="341" t="n"/>
      <c r="D17" s="409" t="n"/>
      <c r="E17" s="409" t="n"/>
      <c r="F17" s="369" t="n"/>
      <c r="G17" s="369" t="n"/>
      <c r="H17" s="369" t="n"/>
      <c r="I17" s="255" t="n"/>
      <c r="J17" s="255" t="n"/>
    </row>
    <row r="18" ht="16.5" customHeight="1" s="248">
      <c r="A18" s="303" t="inlineStr">
        <is>
          <t>05.02.03</t>
        </is>
      </c>
      <c r="B18" s="312" t="inlineStr">
        <is>
          <t>Sala de doblatge</t>
        </is>
      </c>
      <c r="C18" s="396" t="n"/>
      <c r="D18" s="409" t="n"/>
      <c r="E18" s="409" t="n"/>
      <c r="F18" s="369" t="n"/>
      <c r="G18" s="369" t="n"/>
      <c r="H18" s="369" t="n"/>
      <c r="I18" s="255" t="n"/>
      <c r="J18" s="255" t="n"/>
    </row>
    <row r="19" ht="16.5" customHeight="1" s="248">
      <c r="A19" s="303" t="inlineStr">
        <is>
          <t>05.02.04</t>
        </is>
      </c>
      <c r="B19" s="312" t="inlineStr">
        <is>
          <t>Sala d'efectes sonors (sala)</t>
        </is>
      </c>
      <c r="C19" s="396" t="n"/>
      <c r="D19" s="409" t="n"/>
      <c r="E19" s="409" t="n"/>
      <c r="F19" s="369" t="n"/>
      <c r="G19" s="369" t="n"/>
      <c r="H19" s="369" t="n"/>
      <c r="I19" s="255" t="n"/>
      <c r="J19" s="255" t="n"/>
    </row>
    <row r="20" ht="16.5" customHeight="1" s="248">
      <c r="A20" s="303" t="inlineStr">
        <is>
          <t>05.02.05</t>
        </is>
      </c>
      <c r="B20" s="312" t="inlineStr">
        <is>
          <t>Enregistrament de mescles</t>
        </is>
      </c>
      <c r="C20" s="396" t="n"/>
      <c r="D20" s="409" t="n"/>
      <c r="E20" s="409" t="n"/>
      <c r="F20" s="369" t="n"/>
      <c r="G20" s="369" t="n"/>
      <c r="H20" s="369" t="n"/>
      <c r="I20" s="255" t="n"/>
      <c r="J20" s="255" t="n"/>
    </row>
    <row r="21" ht="16.5" customHeight="1" s="248">
      <c r="A21" s="303" t="inlineStr">
        <is>
          <t>05.02.06</t>
        </is>
      </c>
      <c r="B21" s="312" t="inlineStr">
        <is>
          <t>Enregistrament de banda sonora</t>
        </is>
      </c>
      <c r="C21" s="396" t="n"/>
      <c r="D21" s="369" t="n"/>
      <c r="E21" s="369" t="n"/>
      <c r="F21" s="369" t="n"/>
      <c r="G21" s="369" t="n"/>
      <c r="H21" s="369" t="n"/>
      <c r="I21" s="255" t="n"/>
      <c r="J21" s="255" t="n"/>
    </row>
    <row r="22" ht="16.5" customHeight="1" s="248">
      <c r="A22" s="303" t="inlineStr">
        <is>
          <t>05.02.07</t>
        </is>
      </c>
      <c r="B22" s="412" t="inlineStr">
        <is>
          <t>Transcripcions magnètiques</t>
        </is>
      </c>
      <c r="C22" s="396" t="n"/>
      <c r="D22" s="369" t="n"/>
      <c r="E22" s="369" t="n"/>
      <c r="F22" s="369" t="n"/>
      <c r="G22" s="369" t="n"/>
      <c r="H22" s="369" t="n"/>
      <c r="I22" s="255" t="n"/>
      <c r="J22" s="255" t="n"/>
    </row>
    <row r="23" ht="16.5" customHeight="1" s="248">
      <c r="A23" s="303" t="inlineStr">
        <is>
          <t>05.02.08</t>
        </is>
      </c>
      <c r="B23" s="312" t="inlineStr">
        <is>
          <t>Pas a fotogràfic</t>
        </is>
      </c>
      <c r="C23" s="396" t="n"/>
      <c r="D23" s="369" t="n"/>
      <c r="E23" s="369" t="n"/>
      <c r="F23" s="369" t="n"/>
      <c r="G23" s="369" t="n"/>
      <c r="H23" s="369" t="n"/>
      <c r="I23" s="255" t="n"/>
      <c r="J23" s="255" t="n"/>
    </row>
    <row r="24" ht="16.5" customHeight="1" s="248">
      <c r="A24" s="303" t="inlineStr">
        <is>
          <t>05.02.09</t>
        </is>
      </c>
      <c r="B24" s="312" t="inlineStr">
        <is>
          <t>Sala d'enregistrament de cançons</t>
        </is>
      </c>
      <c r="C24" s="396" t="n"/>
      <c r="D24" s="369" t="n"/>
      <c r="E24" s="369" t="n"/>
      <c r="F24" s="369" t="n"/>
      <c r="G24" s="369" t="n"/>
      <c r="H24" s="369" t="n"/>
      <c r="I24" s="255" t="n"/>
      <c r="J24" s="255" t="n"/>
    </row>
    <row r="25" ht="16.5" customHeight="1" s="248">
      <c r="A25" s="303" t="inlineStr">
        <is>
          <t>05.02.10</t>
        </is>
      </c>
      <c r="B25" s="312" t="inlineStr">
        <is>
          <t>Sala d'enregistrament de música de fons</t>
        </is>
      </c>
      <c r="C25" s="396" t="n"/>
      <c r="D25" s="369" t="n"/>
      <c r="E25" s="369" t="n"/>
      <c r="F25" s="369" t="n"/>
      <c r="G25" s="369" t="n"/>
      <c r="H25" s="369" t="n"/>
      <c r="I25" s="255" t="n"/>
      <c r="J25" s="255" t="n"/>
    </row>
    <row r="26" ht="16.5" customHeight="1" s="248">
      <c r="A26" s="303" t="inlineStr">
        <is>
          <t>05.02.11</t>
        </is>
      </c>
      <c r="B26" s="312" t="inlineStr">
        <is>
          <t>Lloguer d'instrumentos musicals</t>
        </is>
      </c>
      <c r="C26" s="396" t="n"/>
      <c r="D26" s="409" t="n"/>
      <c r="E26" s="409" t="n"/>
      <c r="F26" s="369" t="n"/>
      <c r="G26" s="369" t="n"/>
      <c r="H26" s="369" t="n"/>
      <c r="I26" s="255" t="n"/>
      <c r="J26" s="255" t="n"/>
    </row>
    <row r="27" ht="16.5" customHeight="1" s="248">
      <c r="A27" s="303" t="inlineStr">
        <is>
          <t>05.02.12</t>
        </is>
      </c>
      <c r="B27" s="312" t="inlineStr">
        <is>
          <t>Efectes sonors d'arxiu</t>
        </is>
      </c>
      <c r="C27" s="396" t="n"/>
      <c r="D27" s="409" t="n"/>
      <c r="E27" s="409" t="n"/>
      <c r="F27" s="369" t="n"/>
      <c r="G27" s="369" t="n"/>
      <c r="H27" s="369" t="n"/>
      <c r="I27" s="255" t="n"/>
      <c r="J27" s="255" t="n"/>
    </row>
    <row r="28" ht="16.5" customHeight="1" s="248">
      <c r="A28" s="303" t="inlineStr">
        <is>
          <t>05.02.13</t>
        </is>
      </c>
      <c r="B28" s="312" t="inlineStr">
        <is>
          <t>Drets discogràfics de música</t>
        </is>
      </c>
      <c r="C28" s="413" t="n"/>
      <c r="D28" s="409" t="n"/>
      <c r="E28" s="409" t="n"/>
      <c r="F28" s="369" t="n"/>
      <c r="G28" s="369" t="n"/>
      <c r="H28" s="369" t="n"/>
      <c r="I28" s="255" t="n"/>
      <c r="J28" s="255" t="n"/>
    </row>
    <row r="29" ht="16.5" customHeight="1" s="248">
      <c r="A29" s="303" t="inlineStr">
        <is>
          <t>05.02.14</t>
        </is>
      </c>
      <c r="B29" s="312" t="inlineStr">
        <is>
          <t>Drets discogràfics de cançons</t>
        </is>
      </c>
      <c r="C29" s="413" t="n"/>
      <c r="D29" s="409" t="n"/>
      <c r="E29" s="409" t="n"/>
      <c r="F29" s="369" t="n"/>
      <c r="G29" s="369" t="n"/>
      <c r="H29" s="369" t="n"/>
      <c r="I29" s="255" t="n"/>
      <c r="J29" s="255" t="n"/>
    </row>
    <row r="30" ht="16.5" customHeight="1" s="248">
      <c r="A30" s="303" t="inlineStr">
        <is>
          <t>05.02.15</t>
        </is>
      </c>
      <c r="B30" s="312" t="inlineStr">
        <is>
          <t>Transcripcions a vídeo per a muntatge</t>
        </is>
      </c>
      <c r="C30" s="413" t="n"/>
      <c r="D30" s="369" t="n"/>
      <c r="E30" s="369" t="n"/>
      <c r="F30" s="369" t="n"/>
      <c r="G30" s="369" t="n"/>
      <c r="H30" s="369" t="n"/>
      <c r="I30" s="255" t="n"/>
      <c r="J30" s="255" t="n"/>
    </row>
    <row r="31" ht="16.5" customHeight="1" s="248">
      <c r="A31" s="303" t="inlineStr">
        <is>
          <t>05.02.16</t>
        </is>
      </c>
      <c r="B31" s="312" t="inlineStr">
        <is>
          <t>Sala de post-producció</t>
        </is>
      </c>
      <c r="C31" s="413" t="n"/>
      <c r="D31" s="369" t="n"/>
      <c r="E31" s="369" t="n"/>
      <c r="F31" s="369" t="n"/>
      <c r="G31" s="369" t="n"/>
      <c r="H31" s="369" t="n"/>
      <c r="I31" s="255" t="n"/>
      <c r="J31" s="255" t="n"/>
    </row>
    <row r="32" ht="16.5" customHeight="1" s="248">
      <c r="A32" s="303" t="inlineStr">
        <is>
          <t>05.02.17</t>
        </is>
      </c>
      <c r="B32" s="376" t="n"/>
      <c r="C32" s="396" t="n"/>
      <c r="D32" s="369" t="n"/>
      <c r="E32" s="369" t="n"/>
      <c r="F32" s="369" t="n"/>
      <c r="G32" s="369" t="n"/>
      <c r="H32" s="369" t="n"/>
      <c r="I32" s="255" t="n"/>
      <c r="J32" s="255" t="n"/>
    </row>
    <row r="33" ht="16.5" customHeight="1" s="248">
      <c r="A33" s="303" t="inlineStr">
        <is>
          <t>05.02.18</t>
        </is>
      </c>
      <c r="B33" s="376" t="n"/>
      <c r="C33" s="396" t="n"/>
      <c r="D33" s="369" t="n"/>
      <c r="E33" s="369" t="n"/>
      <c r="F33" s="369" t="n"/>
      <c r="G33" s="369" t="n"/>
      <c r="H33" s="369" t="n"/>
      <c r="I33" s="255" t="n"/>
      <c r="J33" s="255" t="n"/>
    </row>
    <row r="34" ht="16.5" customHeight="1" s="248">
      <c r="A34" s="303" t="inlineStr">
        <is>
          <t>05.02.19</t>
        </is>
      </c>
      <c r="B34" s="376" t="n"/>
      <c r="C34" s="414" t="n"/>
      <c r="D34" s="369" t="n"/>
      <c r="E34" s="369" t="n"/>
      <c r="F34" s="369" t="n"/>
      <c r="G34" s="369" t="n"/>
      <c r="H34" s="369" t="n"/>
      <c r="I34" s="255" t="n"/>
      <c r="J34" s="255" t="n"/>
    </row>
    <row r="35" ht="16.5" customHeight="1" s="248">
      <c r="A35" s="255" t="n"/>
      <c r="B35" s="255" t="n"/>
      <c r="C35" s="255" t="n"/>
      <c r="D35" s="373" t="n"/>
      <c r="E35" s="373" t="n"/>
      <c r="F35" s="373" t="n"/>
      <c r="G35" s="373" t="n"/>
      <c r="H35" s="373" t="n"/>
      <c r="I35" s="255" t="n"/>
      <c r="J35" s="255" t="n"/>
    </row>
    <row r="36" ht="16.5" customHeight="1" s="248">
      <c r="A36" s="366" t="n"/>
      <c r="B36" s="408" t="inlineStr">
        <is>
          <t>05.03. Diversos de producció</t>
        </is>
      </c>
      <c r="C36" s="315" t="n"/>
      <c r="D36" s="319">
        <f>SUM(D37:D52)</f>
        <v/>
      </c>
      <c r="E36" s="319">
        <f>SUM(E37:E52)</f>
        <v/>
      </c>
      <c r="F36" s="319">
        <f>SUM(F37:F52)</f>
        <v/>
      </c>
      <c r="G36" s="319">
        <f>SUM(G37:G52)</f>
        <v/>
      </c>
      <c r="H36" s="319">
        <f>SUM(H37:H52)</f>
        <v/>
      </c>
      <c r="I36" s="255" t="n"/>
      <c r="J36" s="255" t="n"/>
    </row>
    <row r="37" ht="16.5" customHeight="1" s="248">
      <c r="A37" s="303" t="inlineStr">
        <is>
          <t>05.03.01</t>
        </is>
      </c>
      <c r="B37" s="312" t="inlineStr">
        <is>
          <t>Còpies de guió</t>
        </is>
      </c>
      <c r="C37" s="396" t="n"/>
      <c r="D37" s="369" t="n"/>
      <c r="E37" s="369" t="n"/>
      <c r="F37" s="369" t="n"/>
      <c r="G37" s="369" t="n"/>
      <c r="H37" s="369" t="n"/>
      <c r="I37" s="255" t="n"/>
      <c r="J37" s="255" t="n"/>
    </row>
    <row r="38" ht="16.5" customHeight="1" s="248">
      <c r="A38" s="303" t="inlineStr">
        <is>
          <t>05.03.02</t>
        </is>
      </c>
      <c r="B38" s="312" t="inlineStr">
        <is>
          <t>Fotocòpies en rodatge</t>
        </is>
      </c>
      <c r="C38" s="396" t="n"/>
      <c r="D38" s="409" t="n"/>
      <c r="E38" s="409" t="n"/>
      <c r="F38" s="369" t="n"/>
      <c r="G38" s="369" t="n"/>
      <c r="H38" s="369" t="n"/>
      <c r="I38" s="255" t="n"/>
      <c r="J38" s="255" t="n"/>
    </row>
    <row r="39" ht="16.5" customHeight="1" s="248">
      <c r="A39" s="303" t="inlineStr">
        <is>
          <t>05.03.03</t>
        </is>
      </c>
      <c r="B39" s="312" t="inlineStr">
        <is>
          <t>Telèfon en dates de rodatge</t>
        </is>
      </c>
      <c r="C39" s="396" t="n"/>
      <c r="D39" s="409" t="n"/>
      <c r="E39" s="409" t="n"/>
      <c r="F39" s="369" t="n"/>
      <c r="G39" s="369" t="n"/>
      <c r="H39" s="369" t="n"/>
      <c r="I39" s="255" t="n"/>
      <c r="J39" s="255" t="n"/>
    </row>
    <row r="40" ht="16.5" customHeight="1" s="248">
      <c r="A40" s="303" t="inlineStr">
        <is>
          <t>05.03.04</t>
        </is>
      </c>
      <c r="B40" s="312" t="inlineStr">
        <is>
          <t>Lloguer de camerinos exteriors</t>
        </is>
      </c>
      <c r="C40" s="341" t="n"/>
      <c r="D40" s="409" t="n"/>
      <c r="E40" s="409" t="n"/>
      <c r="F40" s="369" t="n"/>
      <c r="G40" s="369" t="n"/>
      <c r="H40" s="369" t="n"/>
      <c r="I40" s="255" t="n"/>
      <c r="J40" s="255" t="n"/>
    </row>
    <row r="41" ht="16.5" customHeight="1" s="248">
      <c r="A41" s="303" t="inlineStr">
        <is>
          <t>05.03.05</t>
        </is>
      </c>
      <c r="B41" s="312" t="inlineStr">
        <is>
          <t>Lloguer de caravanes</t>
        </is>
      </c>
      <c r="C41" s="341" t="n"/>
      <c r="D41" s="409" t="n"/>
      <c r="E41" s="409" t="n"/>
      <c r="F41" s="369" t="n"/>
      <c r="G41" s="369" t="n"/>
      <c r="H41" s="369" t="n"/>
      <c r="I41" s="255" t="n"/>
      <c r="J41" s="255" t="n"/>
    </row>
    <row r="42" ht="16.5" customHeight="1" s="248">
      <c r="A42" s="303" t="inlineStr">
        <is>
          <t>05.03.06</t>
        </is>
      </c>
      <c r="B42" s="312" t="inlineStr">
        <is>
          <t>Lloguer d'oficina d'exteriors</t>
        </is>
      </c>
      <c r="C42" s="341" t="n"/>
      <c r="D42" s="369" t="n"/>
      <c r="E42" s="369" t="n"/>
      <c r="F42" s="369" t="n"/>
      <c r="G42" s="369" t="n"/>
      <c r="H42" s="369" t="n"/>
      <c r="I42" s="255" t="n"/>
      <c r="J42" s="255" t="n"/>
    </row>
    <row r="43" ht="16.5" customHeight="1" s="248">
      <c r="A43" s="303" t="inlineStr">
        <is>
          <t>05.03.07</t>
        </is>
      </c>
      <c r="B43" s="312" t="inlineStr">
        <is>
          <t>Magatzems diversos</t>
        </is>
      </c>
      <c r="C43" s="396" t="n"/>
      <c r="D43" s="369" t="n"/>
      <c r="E43" s="369" t="n"/>
      <c r="F43" s="369" t="n"/>
      <c r="G43" s="369" t="n"/>
      <c r="H43" s="369" t="n"/>
      <c r="I43" s="255" t="n"/>
      <c r="J43" s="255" t="n"/>
    </row>
    <row r="44" ht="16.5" customHeight="1" s="248">
      <c r="A44" s="303" t="inlineStr">
        <is>
          <t>05.03.08</t>
        </is>
      </c>
      <c r="B44" s="312" t="inlineStr">
        <is>
          <t>Garatges en dates de rodatge</t>
        </is>
      </c>
      <c r="C44" s="341" t="n"/>
      <c r="D44" s="369" t="n"/>
      <c r="E44" s="369" t="n"/>
      <c r="F44" s="369" t="n"/>
      <c r="G44" s="369" t="n"/>
      <c r="H44" s="369" t="n"/>
      <c r="I44" s="255" t="n"/>
      <c r="J44" s="255" t="n"/>
    </row>
    <row r="45" ht="16.5" customHeight="1" s="248">
      <c r="A45" s="303" t="inlineStr">
        <is>
          <t>05.03.09</t>
        </is>
      </c>
      <c r="B45" s="375" t="n"/>
      <c r="C45" s="341" t="n"/>
      <c r="D45" s="369" t="n"/>
      <c r="E45" s="369" t="n"/>
      <c r="F45" s="369" t="n"/>
      <c r="G45" s="369" t="n"/>
      <c r="H45" s="369" t="n"/>
      <c r="I45" s="255" t="n"/>
      <c r="J45" s="255" t="n"/>
    </row>
    <row r="46" ht="16.5" customHeight="1" s="248">
      <c r="A46" s="303" t="inlineStr">
        <is>
          <t>05.03.10</t>
        </is>
      </c>
      <c r="B46" s="312" t="inlineStr">
        <is>
          <t>Neteja, etc., de llocs de rodatge</t>
        </is>
      </c>
      <c r="C46" s="341" t="n"/>
      <c r="D46" s="369" t="n"/>
      <c r="E46" s="369" t="n"/>
      <c r="F46" s="369" t="n"/>
      <c r="G46" s="369" t="n"/>
      <c r="H46" s="369" t="n"/>
      <c r="I46" s="255" t="n"/>
      <c r="J46" s="255" t="n"/>
    </row>
    <row r="47" ht="16.5" customHeight="1" s="248">
      <c r="A47" s="303" t="inlineStr">
        <is>
          <t>05.03.11</t>
        </is>
      </c>
      <c r="B47" s="312" t="inlineStr">
        <is>
          <t>Comunicacions en rodatge</t>
        </is>
      </c>
      <c r="C47" s="341" t="n"/>
      <c r="D47" s="409" t="n"/>
      <c r="E47" s="409" t="n"/>
      <c r="F47" s="369" t="n"/>
      <c r="G47" s="369" t="n"/>
      <c r="H47" s="369" t="n"/>
      <c r="I47" s="255" t="n"/>
      <c r="J47" s="255" t="n"/>
    </row>
    <row r="48" ht="16.5" customHeight="1" s="248">
      <c r="A48" s="303" t="inlineStr">
        <is>
          <t>05.03.12</t>
        </is>
      </c>
      <c r="B48" s="376" t="n"/>
      <c r="C48" s="341" t="n"/>
      <c r="D48" s="409" t="n"/>
      <c r="E48" s="409" t="n"/>
      <c r="F48" s="369" t="n"/>
      <c r="G48" s="369" t="n"/>
      <c r="H48" s="369" t="n"/>
      <c r="I48" s="255" t="n"/>
      <c r="J48" s="255" t="n"/>
    </row>
    <row r="49" ht="16.5" customHeight="1" s="248">
      <c r="A49" s="303" t="inlineStr">
        <is>
          <t>05.03.13</t>
        </is>
      </c>
      <c r="B49" s="376" t="n"/>
      <c r="C49" s="341" t="n"/>
      <c r="D49" s="409" t="n"/>
      <c r="E49" s="409" t="n"/>
      <c r="F49" s="369" t="n"/>
      <c r="G49" s="369" t="n"/>
      <c r="H49" s="369" t="n"/>
      <c r="I49" s="255" t="n"/>
      <c r="J49" s="255" t="n"/>
    </row>
    <row r="50" ht="16.5" customHeight="1" s="248">
      <c r="A50" s="303" t="inlineStr">
        <is>
          <t>05.03.14</t>
        </is>
      </c>
      <c r="B50" s="376" t="n"/>
      <c r="C50" s="341" t="n"/>
      <c r="D50" s="409" t="n"/>
      <c r="E50" s="409" t="n"/>
      <c r="F50" s="369" t="n"/>
      <c r="G50" s="369" t="n"/>
      <c r="H50" s="369" t="n"/>
      <c r="I50" s="255" t="n"/>
      <c r="J50" s="255" t="n"/>
    </row>
    <row r="51" ht="16.5" customHeight="1" s="248">
      <c r="A51" s="303" t="inlineStr">
        <is>
          <t>05.03.15</t>
        </is>
      </c>
      <c r="B51" s="376" t="n"/>
      <c r="C51" s="341" t="n"/>
      <c r="D51" s="409" t="n"/>
      <c r="E51" s="409" t="n"/>
      <c r="F51" s="369" t="n"/>
      <c r="G51" s="369" t="n"/>
      <c r="H51" s="369" t="n"/>
      <c r="I51" s="255" t="n"/>
      <c r="J51" s="255" t="n"/>
    </row>
    <row r="52" ht="16.5" customHeight="1" s="248">
      <c r="A52" s="303" t="inlineStr">
        <is>
          <t>05.03.16</t>
        </is>
      </c>
      <c r="B52" s="376" t="n"/>
      <c r="C52" s="341" t="n"/>
      <c r="D52" s="409" t="n"/>
      <c r="E52" s="409" t="n"/>
      <c r="F52" s="369" t="n"/>
      <c r="G52" s="369" t="n"/>
      <c r="H52" s="369" t="n"/>
      <c r="I52" s="255" t="n"/>
      <c r="J52" s="255" t="n"/>
    </row>
    <row r="53" ht="16.5" customHeight="1" s="248">
      <c r="A53" s="303" t="n"/>
      <c r="B53" s="320" t="n"/>
      <c r="C53" s="255" t="n"/>
      <c r="D53" s="373" t="n"/>
      <c r="E53" s="373" t="n"/>
      <c r="F53" s="373" t="n"/>
      <c r="G53" s="373" t="n"/>
      <c r="H53" s="373" t="n"/>
      <c r="I53" s="255" t="n"/>
      <c r="J53" s="255" t="n"/>
    </row>
    <row r="54" ht="16.5" customHeight="1" s="248">
      <c r="A54" s="303" t="n"/>
      <c r="B54" s="320" t="n"/>
      <c r="C54" s="415" t="inlineStr">
        <is>
          <t>TOTAL DESPESES CAPÍTOL 5</t>
        </is>
      </c>
      <c r="D54" s="389">
        <f>D4+D15+D36</f>
        <v/>
      </c>
      <c r="E54" s="389">
        <f>E4+E15+E36</f>
        <v/>
      </c>
      <c r="F54" s="389">
        <f>F4+F15+F36</f>
        <v/>
      </c>
      <c r="G54" s="389">
        <f>G4+G15+G36</f>
        <v/>
      </c>
      <c r="H54" s="389">
        <f>H4+H15+H36</f>
        <v/>
      </c>
      <c r="I54" s="255" t="n"/>
      <c r="J54" s="255" t="n"/>
    </row>
    <row r="55" ht="16.5" customHeight="1" s="248">
      <c r="A55" s="303" t="n"/>
      <c r="B55" s="320" t="n"/>
      <c r="D55" s="288" t="n"/>
      <c r="E55" s="288" t="n"/>
      <c r="F55" s="288" t="n"/>
      <c r="G55" s="288" t="n"/>
      <c r="H55" s="288" t="n"/>
    </row>
  </sheetData>
  <mergeCells count="11">
    <mergeCell ref="G2:G3"/>
    <mergeCell ref="H2:H3"/>
    <mergeCell ref="F54:F55"/>
    <mergeCell ref="F2:F3"/>
    <mergeCell ref="D2:D3"/>
    <mergeCell ref="H54:H55"/>
    <mergeCell ref="G54:G55"/>
    <mergeCell ref="E2:E3"/>
    <mergeCell ref="C54:C55"/>
    <mergeCell ref="E54:E55"/>
    <mergeCell ref="D54:D55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1"/>
  </sheetPr>
  <dimension ref="A1:I58"/>
  <sheetViews>
    <sheetView showFormulas="0" showGridLines="0" showRowColHeaders="1" showZeros="1" rightToLeft="0" tabSelected="0" showOutlineSymbols="1" defaultGridColor="1" view="normal" topLeftCell="A1" colorId="64" zoomScale="95" zoomScaleNormal="95" zoomScalePageLayoutView="100" workbookViewId="0">
      <selection pane="topLeft" activeCell="E61" activeCellId="0" sqref="E61"/>
    </sheetView>
  </sheetViews>
  <sheetFormatPr baseColWidth="8" defaultColWidth="11.28125" defaultRowHeight="16.5" zeroHeight="0" outlineLevelRow="0"/>
  <cols>
    <col width="12.56" customWidth="1" style="301" min="1" max="1"/>
    <col width="37.56" customWidth="1" style="302" min="2" max="2"/>
    <col width="35.12" customWidth="1" style="279" min="3" max="3"/>
    <col width="20.56" customWidth="1" style="280" min="4" max="4"/>
    <col width="20.56" customWidth="1" style="279" min="5" max="7"/>
    <col width="12.85" customWidth="1" style="279" min="8" max="8"/>
    <col width="11.28" customWidth="1" style="279" min="9" max="257"/>
  </cols>
  <sheetData>
    <row r="1" ht="16.5" customHeight="1" s="248">
      <c r="A1" s="303" t="n"/>
      <c r="B1" s="320" t="n"/>
      <c r="C1" s="255" t="n"/>
      <c r="D1" s="304" t="n"/>
      <c r="E1" s="255" t="n"/>
      <c r="F1" s="255" t="n"/>
      <c r="G1" s="255" t="n"/>
      <c r="H1" s="255" t="n"/>
      <c r="I1" s="255" t="n"/>
    </row>
    <row r="2" ht="33.95" customHeight="1" s="248">
      <c r="A2" s="309" t="inlineStr">
        <is>
          <t>Núm. compte</t>
        </is>
      </c>
      <c r="B2" s="416" t="inlineStr">
        <is>
          <t>CAPÍTOL 06. Maquinària de rodatge i transports</t>
        </is>
      </c>
      <c r="C2" s="407" t="n"/>
      <c r="D2" s="394" t="inlineStr">
        <is>
          <t>Productora</t>
        </is>
      </c>
      <c r="E2" s="308" t="inlineStr">
        <is>
          <t>Coproductora 1</t>
        </is>
      </c>
      <c r="F2" s="308" t="inlineStr">
        <is>
          <t>Coproductora 2</t>
        </is>
      </c>
      <c r="G2" s="308" t="inlineStr">
        <is>
          <t>Coproductora 3</t>
        </is>
      </c>
      <c r="H2" s="308" t="inlineStr">
        <is>
          <t>Inversió de recursos a les Illes Balears</t>
        </is>
      </c>
      <c r="I2" s="255" t="n"/>
    </row>
    <row r="3" ht="16.5" customHeight="1" s="248">
      <c r="A3" s="309" t="n"/>
      <c r="B3" s="320" t="n"/>
      <c r="C3" s="255" t="n"/>
      <c r="D3" s="288" t="n"/>
      <c r="E3" s="288" t="n"/>
      <c r="F3" s="288" t="n"/>
      <c r="G3" s="288" t="n"/>
      <c r="H3" s="288" t="n"/>
      <c r="I3" s="255" t="n"/>
    </row>
    <row r="4" ht="16.5" customFormat="1" customHeight="1" s="314">
      <c r="A4" s="255" t="n"/>
      <c r="B4" s="310" t="inlineStr">
        <is>
          <t>06.01. Maquinària i elements de rodatge</t>
        </is>
      </c>
      <c r="C4" s="312" t="n"/>
      <c r="D4" s="255" t="n"/>
      <c r="E4" s="255" t="n"/>
      <c r="F4" s="255" t="n"/>
      <c r="G4" s="255" t="n"/>
      <c r="H4" s="255" t="n"/>
      <c r="I4" s="255" t="n"/>
    </row>
    <row r="5" ht="16.5" customHeight="1" s="248">
      <c r="A5" s="303" t="n"/>
      <c r="B5" s="312" t="n"/>
      <c r="C5" s="312" t="n"/>
      <c r="D5" s="319">
        <f>SUM(D6:D28)</f>
        <v/>
      </c>
      <c r="E5" s="319">
        <f>SUM(E6:E28)</f>
        <v/>
      </c>
      <c r="F5" s="319">
        <f>SUM(F6:F28)</f>
        <v/>
      </c>
      <c r="G5" s="319">
        <f>SUM(G6:G28)</f>
        <v/>
      </c>
      <c r="H5" s="319">
        <f>SUM(H6:H28)</f>
        <v/>
      </c>
      <c r="I5" s="255" t="n"/>
    </row>
    <row r="6" ht="16.5" customHeight="1" s="248">
      <c r="A6" s="303" t="inlineStr">
        <is>
          <t>06.01.01</t>
        </is>
      </c>
      <c r="B6" s="318" t="inlineStr">
        <is>
          <t>Càmera principal</t>
        </is>
      </c>
      <c r="C6" s="341" t="n"/>
      <c r="D6" s="369" t="n"/>
      <c r="E6" s="369" t="n"/>
      <c r="F6" s="369" t="n"/>
      <c r="G6" s="369" t="n"/>
      <c r="H6" s="369" t="n"/>
      <c r="I6" s="255" t="n"/>
    </row>
    <row r="7" ht="16.5" customHeight="1" s="248">
      <c r="A7" s="303" t="inlineStr">
        <is>
          <t>06.01.02</t>
        </is>
      </c>
      <c r="B7" s="318" t="inlineStr">
        <is>
          <t>Càmeres secundàries</t>
        </is>
      </c>
      <c r="C7" s="396" t="n"/>
      <c r="D7" s="369" t="n"/>
      <c r="E7" s="369" t="n"/>
      <c r="F7" s="369" t="n"/>
      <c r="G7" s="369" t="n"/>
      <c r="H7" s="369" t="n"/>
      <c r="I7" s="255" t="n"/>
    </row>
    <row r="8" ht="16.5" customHeight="1" s="248">
      <c r="A8" s="303" t="inlineStr">
        <is>
          <t>06.01.03</t>
        </is>
      </c>
      <c r="B8" s="318" t="inlineStr">
        <is>
          <t>Objectius especials i complementaris</t>
        </is>
      </c>
      <c r="C8" s="396" t="n"/>
      <c r="D8" s="409" t="n"/>
      <c r="E8" s="409" t="n"/>
      <c r="F8" s="369" t="n"/>
      <c r="G8" s="369" t="n"/>
      <c r="H8" s="369" t="n"/>
      <c r="I8" s="255" t="n"/>
    </row>
    <row r="9" ht="16.5" customHeight="1" s="248">
      <c r="A9" s="303" t="inlineStr">
        <is>
          <t>06.01.04</t>
        </is>
      </c>
      <c r="B9" s="318" t="inlineStr">
        <is>
          <t>Accessoris</t>
        </is>
      </c>
      <c r="C9" s="396" t="n"/>
      <c r="D9" s="409" t="n"/>
      <c r="E9" s="409" t="n"/>
      <c r="F9" s="369" t="n"/>
      <c r="G9" s="369" t="n"/>
      <c r="H9" s="369" t="n"/>
      <c r="I9" s="255" t="n"/>
    </row>
    <row r="10" ht="16.5" customHeight="1" s="248">
      <c r="A10" s="303" t="inlineStr">
        <is>
          <t>06.01.05</t>
        </is>
      </c>
      <c r="B10" s="401" t="n"/>
      <c r="C10" s="417" t="n"/>
      <c r="D10" s="409" t="n"/>
      <c r="E10" s="409" t="n"/>
      <c r="F10" s="369" t="n"/>
      <c r="G10" s="369" t="n"/>
      <c r="H10" s="369" t="n"/>
      <c r="I10" s="255" t="n"/>
    </row>
    <row r="11" ht="16.5" customHeight="1" s="248">
      <c r="A11" s="303" t="inlineStr">
        <is>
          <t>06.01.06</t>
        </is>
      </c>
      <c r="B11" s="401" t="n"/>
      <c r="C11" s="417" t="n"/>
      <c r="D11" s="409" t="n"/>
      <c r="E11" s="409" t="n"/>
      <c r="F11" s="369" t="n"/>
      <c r="G11" s="369" t="n"/>
      <c r="H11" s="369" t="n"/>
      <c r="I11" s="255" t="n"/>
    </row>
    <row r="12" ht="16.5" customHeight="1" s="248">
      <c r="A12" s="303" t="inlineStr">
        <is>
          <t>06.01.07</t>
        </is>
      </c>
      <c r="B12" s="318" t="inlineStr">
        <is>
          <t>Material d'il·luminació llogat</t>
        </is>
      </c>
      <c r="C12" s="341" t="n"/>
      <c r="D12" s="409" t="n"/>
      <c r="E12" s="409" t="n"/>
      <c r="F12" s="369" t="n"/>
      <c r="G12" s="369" t="n"/>
      <c r="H12" s="369" t="n"/>
      <c r="I12" s="255" t="n"/>
    </row>
    <row r="13" ht="16.5" customHeight="1" s="248">
      <c r="A13" s="303" t="inlineStr">
        <is>
          <t>06.01.08</t>
        </is>
      </c>
      <c r="B13" s="318" t="inlineStr">
        <is>
          <t>Material de maquinistes llogat</t>
        </is>
      </c>
      <c r="C13" s="396" t="n"/>
      <c r="D13" s="409" t="n"/>
      <c r="E13" s="409" t="n"/>
      <c r="F13" s="369" t="n"/>
      <c r="G13" s="369" t="n"/>
      <c r="H13" s="369" t="n"/>
      <c r="I13" s="255" t="n"/>
    </row>
    <row r="14" ht="16.5" customHeight="1" s="248">
      <c r="A14" s="303" t="inlineStr">
        <is>
          <t>06.01.09</t>
        </is>
      </c>
      <c r="B14" s="318" t="inlineStr">
        <is>
          <t>Material d'il·luminació adquirit</t>
        </is>
      </c>
      <c r="C14" s="341" t="n"/>
      <c r="D14" s="409" t="n"/>
      <c r="E14" s="409" t="n"/>
      <c r="F14" s="369" t="n"/>
      <c r="G14" s="369" t="n"/>
      <c r="H14" s="369" t="n"/>
      <c r="I14" s="255" t="n"/>
    </row>
    <row r="15" ht="16.5" customHeight="1" s="248">
      <c r="A15" s="303" t="inlineStr">
        <is>
          <t>06.01.10</t>
        </is>
      </c>
      <c r="B15" s="318" t="inlineStr">
        <is>
          <t>Material de maquinistes adquirit</t>
        </is>
      </c>
      <c r="C15" s="341" t="n"/>
      <c r="D15" s="409" t="n"/>
      <c r="E15" s="409" t="n"/>
      <c r="F15" s="369" t="n"/>
      <c r="G15" s="369" t="n"/>
      <c r="H15" s="369" t="n"/>
      <c r="I15" s="255" t="n"/>
    </row>
    <row r="16" ht="16.5" customHeight="1" s="248">
      <c r="A16" s="303" t="inlineStr">
        <is>
          <t>06.01.11</t>
        </is>
      </c>
      <c r="B16" s="318" t="inlineStr">
        <is>
          <t>Grues</t>
        </is>
      </c>
      <c r="C16" s="341" t="n"/>
      <c r="D16" s="409" t="n"/>
      <c r="E16" s="409" t="n"/>
      <c r="F16" s="369" t="n"/>
      <c r="G16" s="369" t="n"/>
      <c r="H16" s="369" t="n"/>
      <c r="I16" s="255" t="n"/>
    </row>
    <row r="17" ht="16.5" customHeight="1" s="248">
      <c r="A17" s="303" t="inlineStr">
        <is>
          <t>06.01.12</t>
        </is>
      </c>
      <c r="B17" s="318" t="inlineStr">
        <is>
          <t>Altres materials d'il·luminació de maquinistes</t>
        </is>
      </c>
      <c r="C17" s="341" t="n"/>
      <c r="D17" s="409" t="n"/>
      <c r="E17" s="409" t="n"/>
      <c r="F17" s="369" t="n"/>
      <c r="G17" s="369" t="n"/>
      <c r="H17" s="369" t="n"/>
      <c r="I17" s="255" t="n"/>
    </row>
    <row r="18" ht="16.5" customHeight="1" s="248">
      <c r="A18" s="303" t="inlineStr">
        <is>
          <t>06.01.13</t>
        </is>
      </c>
      <c r="B18" s="318" t="inlineStr">
        <is>
          <t>Càmera car</t>
        </is>
      </c>
      <c r="C18" s="417" t="n"/>
      <c r="D18" s="409" t="n"/>
      <c r="E18" s="409" t="n"/>
      <c r="F18" s="369" t="n"/>
      <c r="G18" s="369" t="n"/>
      <c r="H18" s="369" t="n"/>
      <c r="I18" s="255" t="n"/>
    </row>
    <row r="19" ht="16.5" customHeight="1" s="248">
      <c r="A19" s="303" t="inlineStr">
        <is>
          <t>06.01.14</t>
        </is>
      </c>
      <c r="B19" s="318" t="inlineStr">
        <is>
          <t>Plataforma</t>
        </is>
      </c>
      <c r="C19" s="341" t="n"/>
      <c r="D19" s="409" t="n"/>
      <c r="E19" s="409" t="n"/>
      <c r="F19" s="369" t="n"/>
      <c r="G19" s="369" t="n"/>
      <c r="H19" s="369" t="n"/>
      <c r="I19" s="255" t="n"/>
    </row>
    <row r="20" ht="16.5" customHeight="1" s="248">
      <c r="A20" s="303" t="inlineStr">
        <is>
          <t>06.01.15</t>
        </is>
      </c>
      <c r="B20" s="318" t="inlineStr">
        <is>
          <t>Grup electrogen</t>
        </is>
      </c>
      <c r="C20" s="396" t="n"/>
      <c r="D20" s="409" t="n"/>
      <c r="E20" s="409" t="n"/>
      <c r="F20" s="369" t="n"/>
      <c r="G20" s="369" t="n"/>
      <c r="H20" s="369" t="n"/>
      <c r="I20" s="255" t="n"/>
    </row>
    <row r="21" ht="16.5" customHeight="1" s="248">
      <c r="A21" s="303" t="inlineStr">
        <is>
          <t>06.01.16</t>
        </is>
      </c>
      <c r="B21" s="318" t="inlineStr">
        <is>
          <t>Carburant de grup</t>
        </is>
      </c>
      <c r="C21" s="341" t="n"/>
      <c r="D21" s="409" t="n"/>
      <c r="E21" s="409" t="n"/>
      <c r="F21" s="369" t="n"/>
      <c r="G21" s="369" t="n"/>
      <c r="H21" s="369" t="n"/>
      <c r="I21" s="255" t="n"/>
    </row>
    <row r="22" ht="16.5" customHeight="1" s="248">
      <c r="A22" s="303" t="inlineStr">
        <is>
          <t>06.01.17</t>
        </is>
      </c>
      <c r="B22" s="318" t="inlineStr">
        <is>
          <t>Helicòpter, avions, etc.</t>
        </is>
      </c>
      <c r="C22" s="396" t="n"/>
      <c r="D22" s="409" t="n"/>
      <c r="E22" s="409" t="n"/>
      <c r="F22" s="369" t="n"/>
      <c r="G22" s="369" t="n"/>
      <c r="H22" s="369" t="n"/>
      <c r="I22" s="255" t="n"/>
    </row>
    <row r="23" ht="16.5" customHeight="1" s="248">
      <c r="A23" s="303" t="inlineStr">
        <is>
          <t>06.01.18</t>
        </is>
      </c>
      <c r="B23" s="401" t="n"/>
      <c r="C23" s="417" t="n"/>
      <c r="D23" s="409" t="n"/>
      <c r="E23" s="409" t="n"/>
      <c r="F23" s="369" t="n"/>
      <c r="G23" s="369" t="n"/>
      <c r="H23" s="369" t="n"/>
      <c r="I23" s="255" t="n"/>
    </row>
    <row r="24" ht="16.5" customHeight="1" s="248">
      <c r="A24" s="303" t="inlineStr">
        <is>
          <t>06.01.19</t>
        </is>
      </c>
      <c r="B24" s="401" t="n"/>
      <c r="C24" s="417" t="n"/>
      <c r="D24" s="409" t="n"/>
      <c r="E24" s="409" t="n"/>
      <c r="F24" s="369" t="n"/>
      <c r="G24" s="369" t="n"/>
      <c r="H24" s="369" t="n"/>
      <c r="I24" s="255" t="n"/>
    </row>
    <row r="25" ht="16.5" customHeight="1" s="248">
      <c r="A25" s="303" t="inlineStr">
        <is>
          <t>06.01.20</t>
        </is>
      </c>
      <c r="B25" s="401" t="n"/>
      <c r="C25" s="417" t="n"/>
      <c r="D25" s="409" t="n"/>
      <c r="E25" s="409" t="n"/>
      <c r="F25" s="369" t="n"/>
      <c r="G25" s="369" t="n"/>
      <c r="H25" s="369" t="n"/>
      <c r="I25" s="255" t="n"/>
    </row>
    <row r="26" ht="16.5" customHeight="1" s="248">
      <c r="A26" s="303" t="inlineStr">
        <is>
          <t>06.01.21</t>
        </is>
      </c>
      <c r="B26" s="318" t="inlineStr">
        <is>
          <t>Equip de so principal</t>
        </is>
      </c>
      <c r="C26" s="417" t="n"/>
      <c r="D26" s="409" t="n"/>
      <c r="E26" s="409" t="n"/>
      <c r="F26" s="369" t="n"/>
      <c r="G26" s="369" t="n"/>
      <c r="H26" s="369" t="n"/>
      <c r="I26" s="255" t="n"/>
    </row>
    <row r="27" ht="16.5" customHeight="1" s="248">
      <c r="A27" s="303" t="inlineStr">
        <is>
          <t>06.01.22</t>
        </is>
      </c>
      <c r="B27" s="318" t="inlineStr">
        <is>
          <t>Equip de so complementari</t>
        </is>
      </c>
      <c r="C27" s="417" t="n"/>
      <c r="D27" s="409" t="n"/>
      <c r="E27" s="409" t="n"/>
      <c r="F27" s="369" t="n"/>
      <c r="G27" s="369" t="n"/>
      <c r="H27" s="369" t="n"/>
      <c r="I27" s="255" t="n"/>
    </row>
    <row r="28" ht="16.5" customHeight="1" s="248">
      <c r="A28" s="303" t="inlineStr">
        <is>
          <t>06.01.23</t>
        </is>
      </c>
      <c r="B28" s="318" t="inlineStr">
        <is>
          <t>Fluid elèctric (connexions)</t>
        </is>
      </c>
      <c r="C28" s="417" t="n"/>
      <c r="D28" s="409" t="n"/>
      <c r="E28" s="409" t="n"/>
      <c r="F28" s="369" t="n"/>
      <c r="G28" s="369" t="n"/>
      <c r="H28" s="369" t="n"/>
      <c r="I28" s="255" t="n"/>
    </row>
    <row r="29" ht="16.5" customHeight="1" s="248">
      <c r="A29" s="303" t="n"/>
      <c r="B29" s="318" t="n"/>
      <c r="C29" s="318" t="n"/>
      <c r="D29" s="373" t="n"/>
      <c r="E29" s="373" t="n"/>
      <c r="F29" s="373" t="n"/>
      <c r="G29" s="373" t="n"/>
      <c r="H29" s="373" t="n"/>
      <c r="I29" s="255" t="n"/>
    </row>
    <row r="30" ht="16.5" customHeight="1" s="248">
      <c r="A30" s="303" t="n"/>
      <c r="B30" s="310" t="inlineStr">
        <is>
          <t>06.02. Transports</t>
        </is>
      </c>
      <c r="C30" s="320" t="n"/>
      <c r="D30" s="319">
        <f>SUM(D31:D52)</f>
        <v/>
      </c>
      <c r="E30" s="319">
        <f>SUM(E31:E52)</f>
        <v/>
      </c>
      <c r="F30" s="319">
        <f>SUM(F31:F52)</f>
        <v/>
      </c>
      <c r="G30" s="319">
        <f>SUM(G31:G52)</f>
        <v/>
      </c>
      <c r="H30" s="319">
        <f>SUM(H31:H52)</f>
        <v/>
      </c>
      <c r="I30" s="255" t="n"/>
    </row>
    <row r="31" ht="16.5" customHeight="1" s="248">
      <c r="A31" s="303" t="inlineStr">
        <is>
          <t>06.02.01</t>
        </is>
      </c>
      <c r="B31" s="318" t="inlineStr">
        <is>
          <t>Cotxes de producció</t>
        </is>
      </c>
      <c r="C31" s="413" t="n"/>
      <c r="D31" s="409" t="n"/>
      <c r="E31" s="409" t="n"/>
      <c r="F31" s="369" t="n"/>
      <c r="G31" s="369" t="n"/>
      <c r="H31" s="369" t="n"/>
      <c r="I31" s="255" t="n"/>
    </row>
    <row r="32" ht="17.25" customHeight="1" s="248">
      <c r="A32" s="303" t="inlineStr">
        <is>
          <t>06.02.02</t>
        </is>
      </c>
      <c r="B32" s="401" t="n"/>
      <c r="C32" s="413" t="n"/>
      <c r="D32" s="409" t="n"/>
      <c r="E32" s="409" t="n"/>
      <c r="F32" s="369" t="n"/>
      <c r="G32" s="369" t="n"/>
      <c r="H32" s="369" t="n"/>
      <c r="I32" s="255" t="n"/>
    </row>
    <row r="33" ht="16.5" customHeight="1" s="248">
      <c r="A33" s="303" t="inlineStr">
        <is>
          <t>06.02.03</t>
        </is>
      </c>
      <c r="B33" s="401" t="n"/>
      <c r="C33" s="413" t="n"/>
      <c r="D33" s="409" t="n"/>
      <c r="E33" s="409" t="n"/>
      <c r="F33" s="369" t="n"/>
      <c r="G33" s="369" t="n"/>
      <c r="H33" s="369" t="n"/>
      <c r="I33" s="255" t="n"/>
    </row>
    <row r="34" ht="16.5" customHeight="1" s="248">
      <c r="A34" s="303" t="inlineStr">
        <is>
          <t>06.02.04</t>
        </is>
      </c>
      <c r="B34" s="401" t="n"/>
      <c r="C34" s="413" t="n"/>
      <c r="D34" s="409" t="n"/>
      <c r="E34" s="409" t="n"/>
      <c r="F34" s="369" t="n"/>
      <c r="G34" s="369" t="n"/>
      <c r="H34" s="369" t="n"/>
      <c r="I34" s="255" t="n"/>
    </row>
    <row r="35" ht="16.5" customHeight="1" s="248">
      <c r="A35" s="303" t="inlineStr">
        <is>
          <t>06.02.05</t>
        </is>
      </c>
      <c r="B35" s="401" t="n"/>
      <c r="C35" s="413" t="n"/>
      <c r="D35" s="409" t="n"/>
      <c r="E35" s="409" t="n"/>
      <c r="F35" s="369" t="n"/>
      <c r="G35" s="369" t="n"/>
      <c r="H35" s="369" t="n"/>
      <c r="I35" s="255" t="n"/>
    </row>
    <row r="36" ht="16.5" customHeight="1" s="248">
      <c r="A36" s="303" t="inlineStr">
        <is>
          <t>06.02.06</t>
        </is>
      </c>
      <c r="B36" s="401" t="n"/>
      <c r="C36" s="413" t="n"/>
      <c r="D36" s="409" t="n"/>
      <c r="E36" s="409" t="n"/>
      <c r="F36" s="369" t="n"/>
      <c r="G36" s="369" t="n"/>
      <c r="H36" s="369" t="n"/>
      <c r="I36" s="255" t="n"/>
    </row>
    <row r="37" ht="16.5" customHeight="1" s="248">
      <c r="A37" s="303" t="inlineStr">
        <is>
          <t>06.02.07</t>
        </is>
      </c>
      <c r="B37" s="318" t="inlineStr">
        <is>
          <t>Lloguer de cotxes sense conductor</t>
        </is>
      </c>
      <c r="C37" s="341" t="n"/>
      <c r="D37" s="409" t="n"/>
      <c r="E37" s="409" t="n"/>
      <c r="F37" s="369" t="n"/>
      <c r="G37" s="369" t="n"/>
      <c r="H37" s="369" t="n"/>
      <c r="I37" s="255" t="n"/>
    </row>
    <row r="38" ht="16.5" customHeight="1" s="248">
      <c r="A38" s="303" t="inlineStr">
        <is>
          <t>06.02.08</t>
        </is>
      </c>
      <c r="B38" s="318" t="inlineStr">
        <is>
          <t>Furgonetes de càmeres</t>
        </is>
      </c>
      <c r="C38" s="341" t="n"/>
      <c r="D38" s="409" t="n"/>
      <c r="E38" s="409" t="n"/>
      <c r="F38" s="369" t="n"/>
      <c r="G38" s="369" t="n"/>
      <c r="H38" s="369" t="n"/>
      <c r="I38" s="255" t="n"/>
    </row>
    <row r="39" ht="16.5" customHeight="1" s="248">
      <c r="A39" s="303" t="inlineStr">
        <is>
          <t>06.02.09</t>
        </is>
      </c>
      <c r="B39" s="318" t="inlineStr">
        <is>
          <t>Furgoneta de decoració</t>
        </is>
      </c>
      <c r="C39" s="341" t="n"/>
      <c r="D39" s="409" t="n"/>
      <c r="E39" s="409" t="n"/>
      <c r="F39" s="369" t="n"/>
      <c r="G39" s="369" t="n"/>
      <c r="H39" s="369" t="n"/>
      <c r="I39" s="255" t="n"/>
    </row>
    <row r="40" ht="16.5" customHeight="1" s="248">
      <c r="A40" s="303" t="inlineStr">
        <is>
          <t>06.02.10</t>
        </is>
      </c>
      <c r="B40" s="318" t="inlineStr">
        <is>
          <t>Furgoneta d’àpats de rodatge</t>
        </is>
      </c>
      <c r="C40" s="417" t="n"/>
      <c r="D40" s="409" t="n"/>
      <c r="E40" s="409" t="n"/>
      <c r="F40" s="369" t="n"/>
      <c r="G40" s="369" t="n"/>
      <c r="H40" s="369" t="n"/>
      <c r="I40" s="255" t="n"/>
    </row>
    <row r="41" ht="16.5" customHeight="1" s="248">
      <c r="A41" s="303" t="inlineStr">
        <is>
          <t>06.02.11</t>
        </is>
      </c>
      <c r="B41" s="318" t="inlineStr">
        <is>
          <t>Camió de material elèctric</t>
        </is>
      </c>
      <c r="C41" s="341" t="n"/>
      <c r="D41" s="409" t="n"/>
      <c r="E41" s="409" t="n"/>
      <c r="F41" s="369" t="n"/>
      <c r="G41" s="369" t="n"/>
      <c r="H41" s="369" t="n"/>
      <c r="I41" s="255" t="n"/>
    </row>
    <row r="42" ht="16.5" customHeight="1" s="248">
      <c r="A42" s="303" t="inlineStr">
        <is>
          <t>06.02.12</t>
        </is>
      </c>
      <c r="B42" s="318" t="inlineStr">
        <is>
          <t>Camió maquillatge</t>
        </is>
      </c>
      <c r="C42" s="341" t="n"/>
      <c r="D42" s="409" t="n"/>
      <c r="E42" s="409" t="n"/>
      <c r="F42" s="369" t="n"/>
      <c r="G42" s="369" t="n"/>
      <c r="H42" s="369" t="n"/>
      <c r="I42" s="255" t="n"/>
    </row>
    <row r="43" ht="16.5" customHeight="1" s="248">
      <c r="A43" s="303" t="inlineStr">
        <is>
          <t>06.02.13</t>
        </is>
      </c>
      <c r="B43" s="318" t="inlineStr">
        <is>
          <t>Camió</t>
        </is>
      </c>
      <c r="C43" s="341" t="n"/>
      <c r="D43" s="409" t="n"/>
      <c r="E43" s="409" t="n"/>
      <c r="F43" s="369" t="n"/>
      <c r="G43" s="369" t="n"/>
      <c r="H43" s="369" t="n"/>
      <c r="I43" s="255" t="n"/>
    </row>
    <row r="44" ht="16.5" customHeight="1" s="248">
      <c r="A44" s="303" t="inlineStr">
        <is>
          <t>06.02.14</t>
        </is>
      </c>
      <c r="B44" s="318" t="inlineStr">
        <is>
          <t>Camió</t>
        </is>
      </c>
      <c r="C44" s="341" t="n"/>
      <c r="D44" s="409" t="n"/>
      <c r="E44" s="409" t="n"/>
      <c r="F44" s="369" t="n"/>
      <c r="G44" s="369" t="n"/>
      <c r="H44" s="369" t="n"/>
      <c r="I44" s="255" t="n"/>
    </row>
    <row r="45" ht="16.5" customHeight="1" s="248">
      <c r="A45" s="303" t="inlineStr">
        <is>
          <t>06.02.15</t>
        </is>
      </c>
      <c r="B45" s="318" t="inlineStr">
        <is>
          <t>Autobusos</t>
        </is>
      </c>
      <c r="C45" s="341" t="n"/>
      <c r="D45" s="409" t="n"/>
      <c r="E45" s="409" t="n"/>
      <c r="F45" s="369" t="n"/>
      <c r="G45" s="369" t="n"/>
      <c r="H45" s="369" t="n"/>
      <c r="I45" s="255" t="n"/>
    </row>
    <row r="46" ht="16.5" customHeight="1" s="248">
      <c r="A46" s="303" t="inlineStr">
        <is>
          <t>06.02.16</t>
        </is>
      </c>
      <c r="B46" s="318" t="inlineStr">
        <is>
          <t>Taxis en dates de rodatge</t>
        </is>
      </c>
      <c r="C46" s="417" t="n"/>
      <c r="D46" s="409" t="n"/>
      <c r="E46" s="409" t="n"/>
      <c r="F46" s="369" t="n"/>
      <c r="G46" s="369" t="n"/>
      <c r="H46" s="369" t="n"/>
      <c r="I46" s="255" t="n"/>
    </row>
    <row r="47" ht="16.5" customHeight="1" s="248">
      <c r="A47" s="303" t="inlineStr">
        <is>
          <t>06.02.17</t>
        </is>
      </c>
      <c r="B47" s="318" t="inlineStr">
        <is>
          <t>Facturacions</t>
        </is>
      </c>
      <c r="C47" s="417" t="n"/>
      <c r="D47" s="409" t="n"/>
      <c r="E47" s="409" t="n"/>
      <c r="F47" s="369" t="n"/>
      <c r="G47" s="369" t="n"/>
      <c r="H47" s="369" t="n"/>
      <c r="I47" s="255" t="n"/>
    </row>
    <row r="48" ht="16.5" customHeight="1" s="248">
      <c r="A48" s="303" t="inlineStr">
        <is>
          <t>06.02.18</t>
        </is>
      </c>
      <c r="B48" s="318" t="inlineStr">
        <is>
          <t>Duanes i nolis</t>
        </is>
      </c>
      <c r="C48" s="417" t="n"/>
      <c r="D48" s="409" t="n"/>
      <c r="E48" s="409" t="n"/>
      <c r="F48" s="369" t="n"/>
      <c r="G48" s="369" t="n"/>
      <c r="H48" s="369" t="n"/>
      <c r="I48" s="255" t="n"/>
    </row>
    <row r="49" ht="16.5" customHeight="1" s="248">
      <c r="A49" s="303" t="inlineStr">
        <is>
          <t>06.02.19</t>
        </is>
      </c>
      <c r="B49" s="401" t="n"/>
      <c r="C49" s="417" t="n"/>
      <c r="D49" s="409" t="n"/>
      <c r="E49" s="409" t="n"/>
      <c r="F49" s="369" t="n"/>
      <c r="G49" s="369" t="n"/>
      <c r="H49" s="369" t="n"/>
      <c r="I49" s="255" t="n"/>
    </row>
    <row r="50" ht="16.5" customHeight="1" s="248">
      <c r="A50" s="303" t="inlineStr">
        <is>
          <t>06.02.20</t>
        </is>
      </c>
      <c r="B50" s="401" t="n"/>
      <c r="C50" s="417" t="n"/>
      <c r="D50" s="409" t="n"/>
      <c r="E50" s="409" t="n"/>
      <c r="F50" s="369" t="n"/>
      <c r="G50" s="369" t="n"/>
      <c r="H50" s="369" t="n"/>
      <c r="I50" s="255" t="n"/>
    </row>
    <row r="51" ht="16.5" customHeight="1" s="248">
      <c r="A51" s="303" t="inlineStr">
        <is>
          <t>06.02.21</t>
        </is>
      </c>
      <c r="B51" s="401" t="n"/>
      <c r="C51" s="417" t="n"/>
      <c r="D51" s="409" t="n"/>
      <c r="E51" s="409" t="n"/>
      <c r="F51" s="369" t="n"/>
      <c r="G51" s="369" t="n"/>
      <c r="H51" s="369" t="n"/>
      <c r="I51" s="255" t="n"/>
    </row>
    <row r="52" ht="16.5" customHeight="1" s="248">
      <c r="A52" s="303" t="inlineStr">
        <is>
          <t>06.02.22</t>
        </is>
      </c>
      <c r="B52" s="401" t="n"/>
      <c r="C52" s="417" t="n"/>
      <c r="D52" s="409" t="n"/>
      <c r="E52" s="409" t="n"/>
      <c r="F52" s="369" t="n"/>
      <c r="G52" s="369" t="n"/>
      <c r="H52" s="369" t="n"/>
      <c r="I52" s="255" t="n"/>
    </row>
    <row r="53" ht="16.5" customHeight="1" s="248">
      <c r="A53" s="303" t="n"/>
      <c r="B53" s="318" t="n"/>
      <c r="C53" s="318" t="n"/>
      <c r="D53" s="373" t="n"/>
      <c r="E53" s="373" t="n"/>
      <c r="F53" s="373" t="n"/>
      <c r="G53" s="373" t="n"/>
      <c r="H53" s="373" t="n"/>
      <c r="I53" s="255" t="n"/>
    </row>
    <row r="54" ht="17.35" customHeight="1" s="248">
      <c r="A54" s="255" t="n"/>
      <c r="B54" s="255" t="n"/>
      <c r="C54" s="402" t="inlineStr">
        <is>
          <t xml:space="preserve">TOTAL CAPÍTOL 6 </t>
        </is>
      </c>
      <c r="D54" s="389">
        <f>D5+D30</f>
        <v/>
      </c>
      <c r="E54" s="389">
        <f>E5+E30</f>
        <v/>
      </c>
      <c r="F54" s="389">
        <f>F5+F30</f>
        <v/>
      </c>
      <c r="G54" s="389">
        <f>G5+G30</f>
        <v/>
      </c>
      <c r="H54" s="389">
        <f>H5+H30</f>
        <v/>
      </c>
      <c r="I54" s="255" t="n"/>
    </row>
    <row r="55" ht="12.75" customHeight="1" s="248">
      <c r="A55" s="303" t="n"/>
      <c r="B55" s="320" t="n"/>
      <c r="C55" s="255" t="n"/>
      <c r="D55" s="304" t="n"/>
      <c r="E55" s="255" t="n"/>
      <c r="F55" s="255" t="n"/>
      <c r="G55" s="255" t="n"/>
      <c r="H55" s="255" t="n"/>
      <c r="I55" s="255" t="n"/>
    </row>
    <row r="56" ht="12.75" customHeight="1" s="248">
      <c r="A56" s="255" t="n"/>
      <c r="B56" s="255" t="n"/>
      <c r="C56" s="255" t="n"/>
      <c r="D56" s="304" t="n"/>
      <c r="E56" s="255" t="n"/>
      <c r="F56" s="255" t="n"/>
      <c r="G56" s="255" t="n"/>
      <c r="H56" s="255" t="n"/>
      <c r="I56" s="255" t="n"/>
    </row>
    <row r="57" ht="15" customHeight="1" s="248">
      <c r="A57" s="261" t="n"/>
      <c r="B57" s="260" t="n"/>
      <c r="C57" s="255" t="n"/>
      <c r="D57" s="304" t="n"/>
      <c r="E57" s="255" t="n"/>
      <c r="F57" s="255" t="n"/>
      <c r="G57" s="255" t="n"/>
      <c r="H57" s="255" t="n"/>
      <c r="I57" s="255" t="n"/>
    </row>
    <row r="58" ht="15" customHeight="1" s="248">
      <c r="A58" s="261" t="n"/>
      <c r="B58" s="260" t="n"/>
      <c r="C58" s="255" t="n"/>
      <c r="D58" s="304" t="n"/>
      <c r="E58" s="255" t="n"/>
      <c r="F58" s="255" t="n"/>
      <c r="G58" s="255" t="n"/>
      <c r="H58" s="255" t="n"/>
      <c r="I58" s="255" t="n"/>
    </row>
  </sheetData>
  <mergeCells count="5">
    <mergeCell ref="D2:D3"/>
    <mergeCell ref="F2:F3"/>
    <mergeCell ref="E2:E3"/>
    <mergeCell ref="H2:H3"/>
    <mergeCell ref="G2:G3"/>
  </mergeCells>
  <printOptions horizontalCentered="1" verticalCentered="1" headings="0" gridLines="0" gridLinesSet="1"/>
  <pageMargins left="0.39375" right="0.590277777777778" top="0.747916666666667" bottom="0.747916666666667" header="0.511811023622047" footer="0.275694444444444"/>
  <pageSetup orientation="landscape" paperSize="9" scale="100" fitToHeight="1" fitToWidth="1" pageOrder="downThenOver" blackAndWhite="0" draft="0" horizontalDpi="300" verticalDpi="300" copies="1"/>
  <headerFooter differentOddEven="0" differentFirst="0">
    <oddHeader/>
    <oddFooter>&amp;CPágina &amp;P de &amp;N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EPAW64ZCYAVY-1999651081-185248</_dlc_DocId>
    <TaxCatchAll xmlns="877dbfaf-26d9-467f-a968-f9371e91323b" xsi:nil="true"/>
    <_dlc_DocIdUrl xmlns="877dbfaf-26d9-467f-a968-f9371e91323b">
      <Url>https://caib.sharepoint.com/sites/ARXIUS-ICIB/_layouts/15/DocIdRedir.aspx?ID=EPAW64ZCYAVY-1999651081-185248</Url>
      <Description>EPAW64ZCYAVY-1999651081-185248</Description>
    </_dlc_DocIdUrl>
    <lcf76f155ced4ddcb4097134ff3c332f xmlns="a4721358-077d-4775-8f16-036b80c24da6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33B586E-67A5-4A1E-9F28-FF1979D560DB}"/>
</file>

<file path=customXml/itemProps2.xml><?xml version="1.0" encoding="utf-8"?>
<ds:datastoreItem xmlns:ds="http://schemas.openxmlformats.org/officeDocument/2006/customXml" ds:itemID="{772B1461-4B39-47EA-919C-EAD35067CACE}"/>
</file>

<file path=customXml/itemProps3.xml><?xml version="1.0" encoding="utf-8"?>
<ds:datastoreItem xmlns:ds="http://schemas.openxmlformats.org/officeDocument/2006/customXml" ds:itemID="{FF40A571-D4A5-4E42-B680-0E2AB125EDAD}"/>
</file>

<file path=customXml/itemProps4.xml><?xml version="1.0" encoding="utf-8"?>
<ds:datastoreItem xmlns:ds="http://schemas.openxmlformats.org/officeDocument/2006/customXml" ds:itemID="{EBBF841D-8D06-48DF-9898-8FAE1A12857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De la Cuadra Menendez</cp:lastModifiedBy>
  <cp:revision>0</cp:revision>
  <dcterms:created xsi:type="dcterms:W3CDTF">2026-08-31T10:49:06Z</dcterms:created>
  <dcterms:modified xsi:type="dcterms:W3CDTF">2026-08-31T10:49:06Z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Order">
    <vt:lpwstr>3947000.00000000</vt:lpwstr>
  </property>
  <property fmtid="{D5CDD505-2E9C-101B-9397-08002B2CF9AE}" pid="4" name="TaxCatchAll">
    <vt:lpwstr/>
  </property>
  <property fmtid="{D5CDD505-2E9C-101B-9397-08002B2CF9AE}" pid="5" name="_dlc_DocId">
    <vt:lpwstr>EPAW64ZCYAVY-1999651081-184617</vt:lpwstr>
  </property>
  <property fmtid="{D5CDD505-2E9C-101B-9397-08002B2CF9AE}" pid="6" name="_dlc_DocIdItemGuid">
    <vt:lpwstr>2f1dbc53-a4d5-4dbe-8fa3-7e2e5d9c34f1</vt:lpwstr>
  </property>
  <property fmtid="{D5CDD505-2E9C-101B-9397-08002B2CF9AE}" pid="7" name="_dlc_DocIdUrl">
    <vt:lpwstr>https://caib.sharepoint.com/sites/ARXIUS-ICIB/_layouts/15/DocIdRedir.aspx?ID=EPAW64ZCYAVY-1999651081-184617, EPAW64ZCYAVY-1999651081-184617</vt:lpwstr>
  </property>
  <property fmtid="{D5CDD505-2E9C-101B-9397-08002B2CF9AE}" pid="8" name="display_urn:schemas-microsoft-com:office:office#Author">
    <vt:lpwstr>Lara Martin Duran</vt:lpwstr>
  </property>
  <property fmtid="{D5CDD505-2E9C-101B-9397-08002B2CF9AE}" pid="9" name="display_urn:schemas-microsoft-com:office:office#Editor">
    <vt:lpwstr>Lara Martin Duran</vt:lpwstr>
  </property>
  <property fmtid="{D5CDD505-2E9C-101B-9397-08002B2CF9AE}" pid="10" name="lcf76f155ced4ddcb4097134ff3c332f">
    <vt:lpwstr/>
  </property>
  <property fmtid="{D5CDD505-2E9C-101B-9397-08002B2CF9AE}" pid="11" name="ContentTypeId">
    <vt:lpwstr>0x010100CC71E040F3190B4DAFB471C8FC86BC73</vt:lpwstr>
  </property>
  <property fmtid="{D5CDD505-2E9C-101B-9397-08002B2CF9AE}" pid="12" name="MediaServiceImageTags">
    <vt:lpwstr/>
  </property>
</Properties>
</file>